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20.20.20.1\ShTeacher\2019-2020\ВПР 19-20\11 классы\ВПР - физика 17.03.2020\Результаты\"/>
    </mc:Choice>
  </mc:AlternateContent>
  <bookViews>
    <workbookView xWindow="0" yWindow="0" windowWidth="28800" windowHeight="12435"/>
  </bookViews>
  <sheets>
    <sheet name="свод по ОО" sheetId="1" r:id="rId1"/>
    <sheet name="свод по ОО (%)" sheetId="3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7" i="3" l="1"/>
  <c r="U7" i="3"/>
  <c r="V7" i="3"/>
  <c r="W7" i="3"/>
  <c r="T8" i="3"/>
  <c r="U8" i="3"/>
  <c r="V8" i="3"/>
  <c r="W8" i="3"/>
  <c r="T9" i="3"/>
  <c r="U9" i="3"/>
  <c r="V9" i="3"/>
  <c r="W9" i="3"/>
  <c r="T10" i="3"/>
  <c r="U10" i="3"/>
  <c r="V10" i="3"/>
  <c r="W10" i="3"/>
  <c r="T11" i="3"/>
  <c r="U11" i="3"/>
  <c r="V11" i="3"/>
  <c r="W11" i="3"/>
  <c r="T12" i="3"/>
  <c r="U12" i="3"/>
  <c r="V12" i="3"/>
  <c r="W12" i="3"/>
  <c r="T13" i="3"/>
  <c r="U13" i="3"/>
  <c r="V13" i="3"/>
  <c r="W13" i="3"/>
  <c r="T14" i="3"/>
  <c r="U14" i="3"/>
  <c r="V14" i="3"/>
  <c r="W14" i="3"/>
  <c r="T15" i="3"/>
  <c r="U15" i="3"/>
  <c r="V15" i="3"/>
  <c r="W15" i="3"/>
  <c r="T16" i="3"/>
  <c r="U16" i="3"/>
  <c r="V16" i="3"/>
  <c r="W16" i="3"/>
  <c r="T17" i="3"/>
  <c r="U17" i="3"/>
  <c r="V17" i="3"/>
  <c r="W17" i="3"/>
  <c r="T18" i="3"/>
  <c r="U18" i="3"/>
  <c r="V18" i="3"/>
  <c r="W18" i="3"/>
  <c r="T19" i="3"/>
  <c r="U19" i="3"/>
  <c r="V19" i="3"/>
  <c r="W19" i="3"/>
  <c r="T20" i="3"/>
  <c r="U20" i="3"/>
  <c r="V20" i="3"/>
  <c r="W20" i="3"/>
  <c r="T21" i="3"/>
  <c r="U21" i="3"/>
  <c r="V21" i="3"/>
  <c r="W21" i="3"/>
  <c r="T22" i="3"/>
  <c r="U22" i="3"/>
  <c r="V22" i="3"/>
  <c r="W22" i="3"/>
  <c r="T23" i="3"/>
  <c r="U23" i="3"/>
  <c r="V23" i="3"/>
  <c r="W23" i="3"/>
  <c r="T24" i="3"/>
  <c r="U24" i="3"/>
  <c r="V24" i="3"/>
  <c r="W24" i="3"/>
  <c r="T25" i="3"/>
  <c r="U25" i="3"/>
  <c r="V25" i="3"/>
  <c r="W25" i="3"/>
  <c r="T26" i="3"/>
  <c r="U26" i="3"/>
  <c r="V26" i="3"/>
  <c r="W26" i="3"/>
  <c r="T27" i="3"/>
  <c r="U27" i="3"/>
  <c r="V27" i="3"/>
  <c r="W27" i="3"/>
  <c r="T28" i="3"/>
  <c r="U28" i="3"/>
  <c r="V28" i="3"/>
  <c r="W28" i="3"/>
  <c r="T29" i="3"/>
  <c r="U29" i="3"/>
  <c r="V29" i="3"/>
  <c r="W29" i="3"/>
  <c r="T30" i="3"/>
  <c r="U30" i="3"/>
  <c r="V30" i="3"/>
  <c r="W30" i="3"/>
  <c r="T31" i="3"/>
  <c r="U31" i="3"/>
  <c r="V31" i="3"/>
  <c r="W31" i="3"/>
  <c r="T32" i="3"/>
  <c r="U32" i="3"/>
  <c r="V32" i="3"/>
  <c r="W32" i="3"/>
  <c r="T33" i="3"/>
  <c r="U33" i="3"/>
  <c r="V33" i="3"/>
  <c r="W33" i="3"/>
  <c r="T34" i="3"/>
  <c r="U34" i="3"/>
  <c r="V34" i="3"/>
  <c r="W34" i="3"/>
  <c r="T35" i="3"/>
  <c r="U35" i="3"/>
  <c r="V35" i="3"/>
  <c r="W35" i="3"/>
  <c r="T36" i="3"/>
  <c r="U36" i="3"/>
  <c r="V36" i="3"/>
  <c r="W36" i="3"/>
  <c r="T37" i="3"/>
  <c r="U37" i="3"/>
  <c r="V37" i="3"/>
  <c r="W37" i="3"/>
  <c r="T38" i="3"/>
  <c r="U38" i="3"/>
  <c r="V38" i="3"/>
  <c r="W38" i="3"/>
  <c r="W6" i="3"/>
  <c r="V6" i="3"/>
  <c r="U6" i="3"/>
  <c r="T6" i="3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X39" i="1" l="1"/>
  <c r="U39" i="1" l="1"/>
  <c r="V39" i="1"/>
  <c r="W39" i="1"/>
  <c r="B39" i="1"/>
  <c r="W39" i="3" s="1"/>
  <c r="V39" i="3" l="1"/>
  <c r="T39" i="3"/>
  <c r="U39" i="3"/>
</calcChain>
</file>

<file path=xl/sharedStrings.xml><?xml version="1.0" encoding="utf-8"?>
<sst xmlns="http://schemas.openxmlformats.org/spreadsheetml/2006/main" count="191" uniqueCount="63">
  <si>
    <t>гимназия 2</t>
  </si>
  <si>
    <t>гимназия 3</t>
  </si>
  <si>
    <t>лицей 1</t>
  </si>
  <si>
    <t>СЕНЛ</t>
  </si>
  <si>
    <t>лицей 3</t>
  </si>
  <si>
    <t>СОШ 10 с УИОП</t>
  </si>
  <si>
    <t>СОШ 46 с УИОП</t>
  </si>
  <si>
    <t>СТШ</t>
  </si>
  <si>
    <t>СОШ 1</t>
  </si>
  <si>
    <t>СОШ 3</t>
  </si>
  <si>
    <t>СОШ 4</t>
  </si>
  <si>
    <t>СОШ 5</t>
  </si>
  <si>
    <t>СОШ 6</t>
  </si>
  <si>
    <t>СОШ 7</t>
  </si>
  <si>
    <t>СОШ 8</t>
  </si>
  <si>
    <t>СШ 12</t>
  </si>
  <si>
    <t>СОШ 15</t>
  </si>
  <si>
    <t>СОШ 18</t>
  </si>
  <si>
    <t>СОШ 19</t>
  </si>
  <si>
    <t>СОШ 20</t>
  </si>
  <si>
    <t>СОШ 22</t>
  </si>
  <si>
    <t>СОШ 24</t>
  </si>
  <si>
    <t>СОШ 25</t>
  </si>
  <si>
    <t>СОШ 26</t>
  </si>
  <si>
    <t>СОШ 27</t>
  </si>
  <si>
    <t>СШ 31</t>
  </si>
  <si>
    <t>СОШ 32</t>
  </si>
  <si>
    <t>СОШ 44</t>
  </si>
  <si>
    <t>СОШ 45</t>
  </si>
  <si>
    <t>ЧОУ</t>
  </si>
  <si>
    <t>ОО</t>
  </si>
  <si>
    <t>сумма баллов за задание 3</t>
  </si>
  <si>
    <t>сумма баллов за задание 4</t>
  </si>
  <si>
    <t>сумма баллов за задание 5</t>
  </si>
  <si>
    <t>сумма баллов за задание 7</t>
  </si>
  <si>
    <t>сумма баллов за задание 8</t>
  </si>
  <si>
    <t>сумма баллов за задание 9</t>
  </si>
  <si>
    <t>сумма баллов за задание 13</t>
  </si>
  <si>
    <t>сумма баллов за задание 14</t>
  </si>
  <si>
    <t>По городу</t>
  </si>
  <si>
    <t>"5"</t>
  </si>
  <si>
    <t>"4"</t>
  </si>
  <si>
    <t>"3"</t>
  </si>
  <si>
    <t>перевод в отметку</t>
  </si>
  <si>
    <t>гимназия 1</t>
  </si>
  <si>
    <t>Кол-во участников</t>
  </si>
  <si>
    <t>сумма баллов</t>
  </si>
  <si>
    <t>Результаты ВПР по физике 11 класс</t>
  </si>
  <si>
    <t xml:space="preserve">сумма баллов за задание 1 </t>
  </si>
  <si>
    <t>сумма баллов за задание 2</t>
  </si>
  <si>
    <t>сумма баллов за задание 6</t>
  </si>
  <si>
    <t>сумма баллов за задание 10</t>
  </si>
  <si>
    <t>сумма баллов за задание 11</t>
  </si>
  <si>
    <t>сумма баллов за задание 12</t>
  </si>
  <si>
    <t>сумма баллов за задание 15</t>
  </si>
  <si>
    <t>сумма баллов за задание 16</t>
  </si>
  <si>
    <t>сумма баллов за задание 17</t>
  </si>
  <si>
    <t>сумма баллов за задание 18</t>
  </si>
  <si>
    <t>Результаты ВПР по физике 11 класс, %</t>
  </si>
  <si>
    <t>"2"</t>
  </si>
  <si>
    <t>ОУ</t>
  </si>
  <si>
    <t>лицей им. г-м. Хисматулина</t>
  </si>
  <si>
    <t>СШ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</si>
</sst>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9" fontId="8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tabSelected="1" zoomScale="60" zoomScaleNormal="60" zoomScaleSheetLayoutView="70" workbookViewId="0">
      <selection activeCell="B17" sqref="B17"/>
    </sheetView>
  </sheetViews>
  <sheetFormatPr defaultRowHeight="15" x14ac:dyDescent="0.25"/>
  <cols>
    <col min="1" max="1" width="33.7109375" customWidth="1"/>
    <col min="2" max="2" width="9.28515625" customWidth="1"/>
    <col min="25" max="25" width="32.28515625" customWidth="1"/>
  </cols>
  <sheetData>
    <row r="1" spans="1:25" ht="23.25" x14ac:dyDescent="0.25">
      <c r="A1" s="12" t="s">
        <v>47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5"/>
    </row>
    <row r="2" spans="1:25" ht="23.2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5"/>
    </row>
    <row r="3" spans="1:25" ht="23.25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5"/>
    </row>
    <row r="4" spans="1:25" ht="20.25" x14ac:dyDescent="0.3">
      <c r="C4" s="11" t="s">
        <v>46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0" t="s">
        <v>43</v>
      </c>
      <c r="V4" s="10"/>
      <c r="W4" s="10"/>
      <c r="X4" s="4"/>
    </row>
    <row r="5" spans="1:25" ht="144.75" customHeight="1" x14ac:dyDescent="0.25">
      <c r="A5" s="1" t="s">
        <v>60</v>
      </c>
      <c r="B5" s="1" t="s">
        <v>45</v>
      </c>
      <c r="C5" s="1" t="s">
        <v>48</v>
      </c>
      <c r="D5" s="1" t="s">
        <v>49</v>
      </c>
      <c r="E5" s="1" t="s">
        <v>31</v>
      </c>
      <c r="F5" s="1" t="s">
        <v>32</v>
      </c>
      <c r="G5" s="1" t="s">
        <v>33</v>
      </c>
      <c r="H5" s="1" t="s">
        <v>50</v>
      </c>
      <c r="I5" s="1" t="s">
        <v>34</v>
      </c>
      <c r="J5" s="1" t="s">
        <v>35</v>
      </c>
      <c r="K5" s="1" t="s">
        <v>36</v>
      </c>
      <c r="L5" s="1" t="s">
        <v>51</v>
      </c>
      <c r="M5" s="1" t="s">
        <v>52</v>
      </c>
      <c r="N5" s="1" t="s">
        <v>53</v>
      </c>
      <c r="O5" s="1" t="s">
        <v>37</v>
      </c>
      <c r="P5" s="1" t="s">
        <v>38</v>
      </c>
      <c r="Q5" s="1" t="s">
        <v>54</v>
      </c>
      <c r="R5" s="1" t="s">
        <v>55</v>
      </c>
      <c r="S5" s="1" t="s">
        <v>56</v>
      </c>
      <c r="T5" s="1" t="s">
        <v>57</v>
      </c>
      <c r="U5" s="1" t="s">
        <v>40</v>
      </c>
      <c r="V5" s="1" t="s">
        <v>41</v>
      </c>
      <c r="W5" s="1" t="s">
        <v>42</v>
      </c>
      <c r="X5" s="1" t="s">
        <v>59</v>
      </c>
      <c r="Y5" s="1" t="s">
        <v>60</v>
      </c>
    </row>
    <row r="6" spans="1:25" ht="24.75" customHeight="1" x14ac:dyDescent="0.25">
      <c r="A6" s="2" t="s">
        <v>44</v>
      </c>
      <c r="B6" s="2">
        <v>45</v>
      </c>
      <c r="C6" s="2">
        <v>70</v>
      </c>
      <c r="D6" s="2">
        <v>84</v>
      </c>
      <c r="E6" s="2">
        <v>39</v>
      </c>
      <c r="F6" s="2">
        <v>42</v>
      </c>
      <c r="G6" s="2">
        <v>45</v>
      </c>
      <c r="H6" s="2">
        <v>43</v>
      </c>
      <c r="I6" s="2">
        <v>86</v>
      </c>
      <c r="J6" s="2">
        <v>85</v>
      </c>
      <c r="K6" s="2">
        <v>55</v>
      </c>
      <c r="L6" s="2">
        <v>33</v>
      </c>
      <c r="M6" s="2">
        <v>34</v>
      </c>
      <c r="N6" s="2">
        <v>40</v>
      </c>
      <c r="O6" s="2">
        <v>75</v>
      </c>
      <c r="P6" s="2">
        <v>17</v>
      </c>
      <c r="Q6" s="2">
        <v>21</v>
      </c>
      <c r="R6" s="2">
        <v>16</v>
      </c>
      <c r="S6" s="2">
        <v>36</v>
      </c>
      <c r="T6" s="2">
        <v>76</v>
      </c>
      <c r="U6" s="2">
        <v>23</v>
      </c>
      <c r="V6" s="2">
        <v>14</v>
      </c>
      <c r="W6" s="2">
        <v>8</v>
      </c>
      <c r="X6" s="2"/>
      <c r="Y6" s="2" t="s">
        <v>44</v>
      </c>
    </row>
    <row r="7" spans="1:25" ht="24.75" customHeight="1" x14ac:dyDescent="0.25">
      <c r="A7" s="2" t="s">
        <v>0</v>
      </c>
      <c r="B7" s="2">
        <v>46</v>
      </c>
      <c r="C7" s="2">
        <v>75</v>
      </c>
      <c r="D7" s="2">
        <v>81</v>
      </c>
      <c r="E7" s="2">
        <v>23</v>
      </c>
      <c r="F7" s="2">
        <v>29</v>
      </c>
      <c r="G7" s="2">
        <v>41</v>
      </c>
      <c r="H7" s="2">
        <v>39</v>
      </c>
      <c r="I7" s="2">
        <v>65</v>
      </c>
      <c r="J7" s="2">
        <v>68</v>
      </c>
      <c r="K7" s="2">
        <v>79</v>
      </c>
      <c r="L7" s="2">
        <v>34</v>
      </c>
      <c r="M7" s="2">
        <v>24</v>
      </c>
      <c r="N7" s="2">
        <v>40</v>
      </c>
      <c r="O7" s="2">
        <v>83</v>
      </c>
      <c r="P7" s="2">
        <v>28</v>
      </c>
      <c r="Q7" s="2">
        <v>11</v>
      </c>
      <c r="R7" s="2">
        <v>40</v>
      </c>
      <c r="S7" s="2">
        <v>37</v>
      </c>
      <c r="T7" s="2">
        <v>58</v>
      </c>
      <c r="U7" s="2">
        <v>16</v>
      </c>
      <c r="V7" s="2">
        <v>20</v>
      </c>
      <c r="W7" s="2">
        <v>10</v>
      </c>
      <c r="X7" s="2"/>
      <c r="Y7" s="2" t="s">
        <v>0</v>
      </c>
    </row>
    <row r="8" spans="1:25" ht="24.75" customHeight="1" x14ac:dyDescent="0.25">
      <c r="A8" s="2" t="s">
        <v>1</v>
      </c>
      <c r="B8" s="2">
        <v>56</v>
      </c>
      <c r="C8" s="2">
        <v>105</v>
      </c>
      <c r="D8" s="2">
        <v>75</v>
      </c>
      <c r="E8" s="2">
        <v>52</v>
      </c>
      <c r="F8" s="2">
        <v>52</v>
      </c>
      <c r="G8" s="2">
        <v>46</v>
      </c>
      <c r="H8" s="2">
        <v>51</v>
      </c>
      <c r="I8" s="2">
        <v>94</v>
      </c>
      <c r="J8" s="2">
        <v>88</v>
      </c>
      <c r="K8" s="2">
        <v>65</v>
      </c>
      <c r="L8" s="2">
        <v>40</v>
      </c>
      <c r="M8" s="2">
        <v>36</v>
      </c>
      <c r="N8" s="2">
        <v>27</v>
      </c>
      <c r="O8" s="2">
        <v>104</v>
      </c>
      <c r="P8" s="2">
        <v>47</v>
      </c>
      <c r="Q8" s="2">
        <v>40</v>
      </c>
      <c r="R8" s="2">
        <v>39</v>
      </c>
      <c r="S8" s="2">
        <v>53</v>
      </c>
      <c r="T8" s="2">
        <v>8</v>
      </c>
      <c r="U8" s="2">
        <v>12</v>
      </c>
      <c r="V8" s="2">
        <v>36</v>
      </c>
      <c r="W8" s="2">
        <v>8</v>
      </c>
      <c r="X8" s="2"/>
      <c r="Y8" s="2" t="s">
        <v>1</v>
      </c>
    </row>
    <row r="9" spans="1:25" ht="24.75" customHeight="1" x14ac:dyDescent="0.25">
      <c r="A9" s="2" t="s">
        <v>2</v>
      </c>
      <c r="B9" s="2">
        <v>41</v>
      </c>
      <c r="C9" s="2">
        <v>57</v>
      </c>
      <c r="D9" s="2">
        <v>77</v>
      </c>
      <c r="E9" s="2">
        <v>32</v>
      </c>
      <c r="F9" s="2">
        <v>39</v>
      </c>
      <c r="G9" s="2">
        <v>32</v>
      </c>
      <c r="H9" s="2">
        <v>37</v>
      </c>
      <c r="I9" s="2">
        <v>69</v>
      </c>
      <c r="J9" s="2">
        <v>49</v>
      </c>
      <c r="K9" s="2">
        <v>68</v>
      </c>
      <c r="L9" s="2">
        <v>26</v>
      </c>
      <c r="M9" s="2">
        <v>33</v>
      </c>
      <c r="N9" s="2">
        <v>24</v>
      </c>
      <c r="O9" s="2">
        <v>39</v>
      </c>
      <c r="P9" s="2">
        <v>10</v>
      </c>
      <c r="Q9" s="2">
        <v>33</v>
      </c>
      <c r="R9" s="2">
        <v>38</v>
      </c>
      <c r="S9" s="2">
        <v>25</v>
      </c>
      <c r="T9" s="2">
        <v>47</v>
      </c>
      <c r="U9" s="2">
        <v>9</v>
      </c>
      <c r="V9" s="2">
        <v>23</v>
      </c>
      <c r="W9" s="2">
        <v>9</v>
      </c>
      <c r="X9" s="2"/>
      <c r="Y9" s="2" t="s">
        <v>2</v>
      </c>
    </row>
    <row r="10" spans="1:25" ht="24.75" customHeight="1" x14ac:dyDescent="0.25">
      <c r="A10" s="2" t="s">
        <v>3</v>
      </c>
      <c r="B10" s="2">
        <v>59</v>
      </c>
      <c r="C10" s="2">
        <v>64</v>
      </c>
      <c r="D10" s="2">
        <v>74</v>
      </c>
      <c r="E10" s="2">
        <v>40</v>
      </c>
      <c r="F10" s="2">
        <v>41</v>
      </c>
      <c r="G10" s="2">
        <v>58</v>
      </c>
      <c r="H10" s="2">
        <v>51</v>
      </c>
      <c r="I10" s="2">
        <v>88</v>
      </c>
      <c r="J10" s="2">
        <v>59</v>
      </c>
      <c r="K10" s="2">
        <v>60</v>
      </c>
      <c r="L10" s="2">
        <v>45</v>
      </c>
      <c r="M10" s="2">
        <v>42</v>
      </c>
      <c r="N10" s="2">
        <v>79</v>
      </c>
      <c r="O10" s="2">
        <v>108</v>
      </c>
      <c r="P10" s="2">
        <v>33</v>
      </c>
      <c r="Q10" s="2">
        <v>27</v>
      </c>
      <c r="R10" s="2">
        <v>58</v>
      </c>
      <c r="S10" s="2">
        <v>40</v>
      </c>
      <c r="T10" s="2">
        <v>80</v>
      </c>
      <c r="U10" s="2">
        <v>9</v>
      </c>
      <c r="V10" s="2">
        <v>42</v>
      </c>
      <c r="W10" s="2">
        <v>8</v>
      </c>
      <c r="X10" s="2"/>
      <c r="Y10" s="2" t="s">
        <v>3</v>
      </c>
    </row>
    <row r="11" spans="1:25" ht="24.75" customHeight="1" x14ac:dyDescent="0.25">
      <c r="A11" s="2" t="s">
        <v>4</v>
      </c>
      <c r="B11" s="2">
        <v>67</v>
      </c>
      <c r="C11" s="2">
        <v>130</v>
      </c>
      <c r="D11" s="2">
        <v>118</v>
      </c>
      <c r="E11" s="2">
        <v>51</v>
      </c>
      <c r="F11" s="2">
        <v>36</v>
      </c>
      <c r="G11" s="2">
        <v>34</v>
      </c>
      <c r="H11" s="2">
        <v>31</v>
      </c>
      <c r="I11" s="2">
        <v>79</v>
      </c>
      <c r="J11" s="2">
        <v>70</v>
      </c>
      <c r="K11" s="2">
        <v>86</v>
      </c>
      <c r="L11" s="2">
        <v>46</v>
      </c>
      <c r="M11" s="2">
        <v>48</v>
      </c>
      <c r="N11" s="2">
        <v>34</v>
      </c>
      <c r="O11" s="2">
        <v>108</v>
      </c>
      <c r="P11" s="2">
        <v>59</v>
      </c>
      <c r="Q11" s="2">
        <v>9</v>
      </c>
      <c r="R11" s="2">
        <v>27</v>
      </c>
      <c r="S11" s="2">
        <v>57</v>
      </c>
      <c r="T11" s="2">
        <v>68</v>
      </c>
      <c r="U11" s="2">
        <v>3</v>
      </c>
      <c r="V11" s="2">
        <v>34</v>
      </c>
      <c r="W11" s="2">
        <v>30</v>
      </c>
      <c r="X11" s="2"/>
      <c r="Y11" s="2" t="s">
        <v>4</v>
      </c>
    </row>
    <row r="12" spans="1:25" ht="24.75" customHeight="1" x14ac:dyDescent="0.25">
      <c r="A12" s="2" t="s">
        <v>61</v>
      </c>
      <c r="B12" s="2">
        <v>40</v>
      </c>
      <c r="C12" s="2">
        <v>46</v>
      </c>
      <c r="D12" s="2">
        <v>53</v>
      </c>
      <c r="E12" s="2">
        <v>28</v>
      </c>
      <c r="F12" s="2">
        <v>31</v>
      </c>
      <c r="G12" s="2">
        <v>32</v>
      </c>
      <c r="H12" s="2">
        <v>33</v>
      </c>
      <c r="I12" s="2">
        <v>41</v>
      </c>
      <c r="J12" s="2">
        <v>43</v>
      </c>
      <c r="K12" s="2">
        <v>27</v>
      </c>
      <c r="L12" s="2">
        <v>22</v>
      </c>
      <c r="M12" s="2">
        <v>13</v>
      </c>
      <c r="N12" s="2">
        <v>12</v>
      </c>
      <c r="O12" s="2">
        <v>53</v>
      </c>
      <c r="P12" s="2">
        <v>24</v>
      </c>
      <c r="Q12" s="2">
        <v>27</v>
      </c>
      <c r="R12" s="2">
        <v>25</v>
      </c>
      <c r="S12" s="2">
        <v>17</v>
      </c>
      <c r="T12" s="2">
        <v>32</v>
      </c>
      <c r="U12" s="2"/>
      <c r="V12" s="2">
        <v>12</v>
      </c>
      <c r="W12" s="2">
        <v>28</v>
      </c>
      <c r="X12" s="2"/>
      <c r="Y12" s="2" t="s">
        <v>61</v>
      </c>
    </row>
    <row r="13" spans="1:25" ht="24.75" customHeight="1" x14ac:dyDescent="0.25">
      <c r="A13" s="2" t="s">
        <v>5</v>
      </c>
      <c r="B13" s="2">
        <v>26</v>
      </c>
      <c r="C13" s="2">
        <v>38</v>
      </c>
      <c r="D13" s="2">
        <v>40</v>
      </c>
      <c r="E13" s="2">
        <v>19</v>
      </c>
      <c r="F13" s="2">
        <v>17</v>
      </c>
      <c r="G13" s="2">
        <v>23</v>
      </c>
      <c r="H13" s="2">
        <v>26</v>
      </c>
      <c r="I13" s="2">
        <v>38</v>
      </c>
      <c r="J13" s="2">
        <v>35</v>
      </c>
      <c r="K13" s="2">
        <v>31</v>
      </c>
      <c r="L13" s="2">
        <v>22</v>
      </c>
      <c r="M13" s="2">
        <v>19</v>
      </c>
      <c r="N13" s="2">
        <v>22</v>
      </c>
      <c r="O13" s="2">
        <v>44</v>
      </c>
      <c r="P13" s="2">
        <v>13</v>
      </c>
      <c r="Q13" s="2">
        <v>10</v>
      </c>
      <c r="R13" s="2">
        <v>18</v>
      </c>
      <c r="S13" s="2">
        <v>25</v>
      </c>
      <c r="T13" s="2">
        <v>23</v>
      </c>
      <c r="U13" s="2">
        <v>6</v>
      </c>
      <c r="V13" s="2">
        <v>13</v>
      </c>
      <c r="W13" s="2">
        <v>7</v>
      </c>
      <c r="X13" s="2"/>
      <c r="Y13" s="2" t="s">
        <v>5</v>
      </c>
    </row>
    <row r="14" spans="1:25" ht="24.75" customHeight="1" x14ac:dyDescent="0.25">
      <c r="A14" s="2" t="s">
        <v>6</v>
      </c>
      <c r="B14" s="2">
        <v>60</v>
      </c>
      <c r="C14" s="2">
        <v>60</v>
      </c>
      <c r="D14" s="2">
        <v>86</v>
      </c>
      <c r="E14" s="2">
        <v>35</v>
      </c>
      <c r="F14" s="2">
        <v>30</v>
      </c>
      <c r="G14" s="2">
        <v>45</v>
      </c>
      <c r="H14" s="2">
        <v>45</v>
      </c>
      <c r="I14" s="2">
        <v>56</v>
      </c>
      <c r="J14" s="2">
        <v>67</v>
      </c>
      <c r="K14" s="2">
        <v>43</v>
      </c>
      <c r="L14" s="2">
        <v>42</v>
      </c>
      <c r="M14" s="2">
        <v>40</v>
      </c>
      <c r="N14" s="2">
        <v>59</v>
      </c>
      <c r="O14" s="2">
        <v>103</v>
      </c>
      <c r="P14" s="2">
        <v>41</v>
      </c>
      <c r="Q14" s="2">
        <v>23</v>
      </c>
      <c r="R14" s="2">
        <v>41</v>
      </c>
      <c r="S14" s="2">
        <v>27</v>
      </c>
      <c r="T14" s="2">
        <v>28</v>
      </c>
      <c r="U14" s="2">
        <v>2</v>
      </c>
      <c r="V14" s="2">
        <v>24</v>
      </c>
      <c r="W14" s="2">
        <v>33</v>
      </c>
      <c r="X14" s="2">
        <v>1</v>
      </c>
      <c r="Y14" s="2" t="s">
        <v>6</v>
      </c>
    </row>
    <row r="15" spans="1:25" ht="24.75" customHeight="1" x14ac:dyDescent="0.25">
      <c r="A15" s="2" t="s">
        <v>7</v>
      </c>
      <c r="B15" s="2">
        <v>69</v>
      </c>
      <c r="C15" s="2">
        <v>86</v>
      </c>
      <c r="D15" s="2">
        <v>101</v>
      </c>
      <c r="E15" s="2">
        <v>57</v>
      </c>
      <c r="F15" s="2">
        <v>41</v>
      </c>
      <c r="G15" s="2">
        <v>54</v>
      </c>
      <c r="H15" s="2">
        <v>54</v>
      </c>
      <c r="I15" s="2">
        <v>61</v>
      </c>
      <c r="J15" s="2">
        <v>73</v>
      </c>
      <c r="K15" s="2">
        <v>92</v>
      </c>
      <c r="L15" s="2">
        <v>49</v>
      </c>
      <c r="M15" s="2">
        <v>37</v>
      </c>
      <c r="N15" s="2">
        <v>61</v>
      </c>
      <c r="O15" s="2">
        <v>114</v>
      </c>
      <c r="P15" s="2">
        <v>15</v>
      </c>
      <c r="Q15" s="2">
        <v>4</v>
      </c>
      <c r="R15" s="2">
        <v>41</v>
      </c>
      <c r="S15" s="2">
        <v>58</v>
      </c>
      <c r="T15" s="2">
        <v>42</v>
      </c>
      <c r="U15" s="2">
        <v>5</v>
      </c>
      <c r="V15" s="2">
        <v>31</v>
      </c>
      <c r="W15" s="2">
        <v>33</v>
      </c>
      <c r="X15" s="2"/>
      <c r="Y15" s="2" t="s">
        <v>7</v>
      </c>
    </row>
    <row r="16" spans="1:25" ht="24.75" customHeight="1" x14ac:dyDescent="0.25">
      <c r="A16" s="2" t="s">
        <v>8</v>
      </c>
      <c r="B16" s="2">
        <v>36</v>
      </c>
      <c r="C16" s="2">
        <v>59</v>
      </c>
      <c r="D16" s="2">
        <v>52</v>
      </c>
      <c r="E16" s="2">
        <v>24</v>
      </c>
      <c r="F16" s="2">
        <v>21</v>
      </c>
      <c r="G16" s="2">
        <v>30</v>
      </c>
      <c r="H16" s="2">
        <v>16</v>
      </c>
      <c r="I16" s="2">
        <v>46</v>
      </c>
      <c r="J16" s="2">
        <v>44</v>
      </c>
      <c r="K16" s="2">
        <v>45</v>
      </c>
      <c r="L16" s="2">
        <v>12</v>
      </c>
      <c r="M16" s="2">
        <v>27</v>
      </c>
      <c r="N16" s="2">
        <v>14</v>
      </c>
      <c r="O16" s="2">
        <v>60</v>
      </c>
      <c r="P16" s="2">
        <v>16</v>
      </c>
      <c r="Q16" s="2">
        <v>11</v>
      </c>
      <c r="R16" s="2">
        <v>27</v>
      </c>
      <c r="S16" s="2">
        <v>18</v>
      </c>
      <c r="T16" s="2">
        <v>40</v>
      </c>
      <c r="U16" s="2"/>
      <c r="V16" s="2">
        <v>20</v>
      </c>
      <c r="W16" s="2">
        <v>16</v>
      </c>
      <c r="X16" s="2"/>
      <c r="Y16" s="2" t="s">
        <v>8</v>
      </c>
    </row>
    <row r="17" spans="1:25" ht="24.75" customHeight="1" x14ac:dyDescent="0.25">
      <c r="A17" s="2" t="s">
        <v>9</v>
      </c>
      <c r="B17" s="2">
        <v>39</v>
      </c>
      <c r="C17" s="2">
        <v>36</v>
      </c>
      <c r="D17" s="2">
        <v>51</v>
      </c>
      <c r="E17" s="2">
        <v>28</v>
      </c>
      <c r="F17" s="2">
        <v>28</v>
      </c>
      <c r="G17" s="2">
        <v>27</v>
      </c>
      <c r="H17" s="2">
        <v>31</v>
      </c>
      <c r="I17" s="2">
        <v>67</v>
      </c>
      <c r="J17" s="2">
        <v>54</v>
      </c>
      <c r="K17" s="2">
        <v>11</v>
      </c>
      <c r="L17" s="2">
        <v>33</v>
      </c>
      <c r="M17" s="2">
        <v>7</v>
      </c>
      <c r="N17" s="2">
        <v>6</v>
      </c>
      <c r="O17" s="2">
        <v>49</v>
      </c>
      <c r="P17" s="2">
        <v>19</v>
      </c>
      <c r="Q17" s="2">
        <v>17</v>
      </c>
      <c r="R17" s="2">
        <v>32</v>
      </c>
      <c r="S17" s="2">
        <v>29</v>
      </c>
      <c r="T17" s="2">
        <v>13</v>
      </c>
      <c r="U17" s="2">
        <v>4</v>
      </c>
      <c r="V17" s="2">
        <v>5</v>
      </c>
      <c r="W17" s="2">
        <v>30</v>
      </c>
      <c r="X17" s="2"/>
      <c r="Y17" s="2" t="s">
        <v>9</v>
      </c>
    </row>
    <row r="18" spans="1:25" ht="24.75" customHeight="1" x14ac:dyDescent="0.25">
      <c r="A18" s="2" t="s">
        <v>10</v>
      </c>
      <c r="B18" s="2">
        <v>24</v>
      </c>
      <c r="C18" s="2">
        <v>33</v>
      </c>
      <c r="D18" s="2">
        <v>31</v>
      </c>
      <c r="E18" s="2">
        <v>15</v>
      </c>
      <c r="F18" s="2">
        <v>11</v>
      </c>
      <c r="G18" s="2">
        <v>15</v>
      </c>
      <c r="H18" s="2">
        <v>13</v>
      </c>
      <c r="I18" s="2">
        <v>38</v>
      </c>
      <c r="J18" s="2">
        <v>36</v>
      </c>
      <c r="K18" s="2">
        <v>12</v>
      </c>
      <c r="L18" s="2">
        <v>12</v>
      </c>
      <c r="M18" s="2">
        <v>10</v>
      </c>
      <c r="N18" s="2">
        <v>5</v>
      </c>
      <c r="O18" s="2">
        <v>38</v>
      </c>
      <c r="P18" s="2">
        <v>12</v>
      </c>
      <c r="Q18" s="2">
        <v>11</v>
      </c>
      <c r="R18" s="2">
        <v>13</v>
      </c>
      <c r="S18" s="2">
        <v>21</v>
      </c>
      <c r="T18" s="2">
        <v>13</v>
      </c>
      <c r="U18" s="2"/>
      <c r="V18" s="2">
        <v>10</v>
      </c>
      <c r="W18" s="2">
        <v>12</v>
      </c>
      <c r="X18" s="2">
        <v>2</v>
      </c>
      <c r="Y18" s="2" t="s">
        <v>10</v>
      </c>
    </row>
    <row r="19" spans="1:25" ht="24.75" customHeight="1" x14ac:dyDescent="0.25">
      <c r="A19" s="2" t="s">
        <v>11</v>
      </c>
      <c r="B19" s="2">
        <v>33</v>
      </c>
      <c r="C19" s="2">
        <v>37</v>
      </c>
      <c r="D19" s="2">
        <v>62</v>
      </c>
      <c r="E19" s="2">
        <v>16</v>
      </c>
      <c r="F19" s="2">
        <v>27</v>
      </c>
      <c r="G19" s="2">
        <v>29</v>
      </c>
      <c r="H19" s="2">
        <v>24</v>
      </c>
      <c r="I19" s="2">
        <v>59</v>
      </c>
      <c r="J19" s="2">
        <v>52</v>
      </c>
      <c r="K19" s="2">
        <v>14</v>
      </c>
      <c r="L19" s="2">
        <v>11</v>
      </c>
      <c r="M19" s="2">
        <v>24</v>
      </c>
      <c r="N19" s="2">
        <v>8</v>
      </c>
      <c r="O19" s="2">
        <v>50</v>
      </c>
      <c r="P19" s="2">
        <v>7</v>
      </c>
      <c r="Q19" s="2">
        <v>14</v>
      </c>
      <c r="R19" s="2">
        <v>25</v>
      </c>
      <c r="S19" s="2">
        <v>23</v>
      </c>
      <c r="T19" s="2">
        <v>7</v>
      </c>
      <c r="U19" s="2">
        <v>1</v>
      </c>
      <c r="V19" s="2">
        <v>9</v>
      </c>
      <c r="W19" s="2">
        <v>22</v>
      </c>
      <c r="X19" s="2">
        <v>1</v>
      </c>
      <c r="Y19" s="2" t="s">
        <v>11</v>
      </c>
    </row>
    <row r="20" spans="1:25" ht="24.75" customHeight="1" x14ac:dyDescent="0.25">
      <c r="A20" s="2" t="s">
        <v>12</v>
      </c>
      <c r="B20" s="2">
        <v>24</v>
      </c>
      <c r="C20" s="2">
        <v>36</v>
      </c>
      <c r="D20" s="2">
        <v>35</v>
      </c>
      <c r="E20" s="2">
        <v>19</v>
      </c>
      <c r="F20" s="2">
        <v>14</v>
      </c>
      <c r="G20" s="2">
        <v>19</v>
      </c>
      <c r="H20" s="2">
        <v>19</v>
      </c>
      <c r="I20" s="2">
        <v>27</v>
      </c>
      <c r="J20" s="2">
        <v>23</v>
      </c>
      <c r="K20" s="2">
        <v>21</v>
      </c>
      <c r="L20" s="2">
        <v>13</v>
      </c>
      <c r="M20" s="2">
        <v>3</v>
      </c>
      <c r="N20" s="2">
        <v>13</v>
      </c>
      <c r="O20" s="2">
        <v>37</v>
      </c>
      <c r="P20" s="2">
        <v>8</v>
      </c>
      <c r="Q20" s="2">
        <v>7</v>
      </c>
      <c r="R20" s="2">
        <v>22</v>
      </c>
      <c r="S20" s="2">
        <v>22</v>
      </c>
      <c r="T20" s="2">
        <v>10</v>
      </c>
      <c r="U20" s="2">
        <v>1</v>
      </c>
      <c r="V20" s="2">
        <v>10</v>
      </c>
      <c r="W20" s="2">
        <v>13</v>
      </c>
      <c r="X20" s="2"/>
      <c r="Y20" s="2" t="s">
        <v>12</v>
      </c>
    </row>
    <row r="21" spans="1:25" ht="24.75" customHeight="1" x14ac:dyDescent="0.25">
      <c r="A21" s="2" t="s">
        <v>13</v>
      </c>
      <c r="B21" s="2">
        <v>39</v>
      </c>
      <c r="C21" s="2">
        <v>62</v>
      </c>
      <c r="D21" s="2">
        <v>59</v>
      </c>
      <c r="E21" s="2">
        <v>39</v>
      </c>
      <c r="F21" s="2">
        <v>31</v>
      </c>
      <c r="G21" s="2">
        <v>34</v>
      </c>
      <c r="H21" s="2">
        <v>29</v>
      </c>
      <c r="I21" s="2">
        <v>67</v>
      </c>
      <c r="J21" s="2">
        <v>42</v>
      </c>
      <c r="K21" s="2">
        <v>54</v>
      </c>
      <c r="L21" s="2">
        <v>32</v>
      </c>
      <c r="M21" s="2">
        <v>33</v>
      </c>
      <c r="N21" s="2">
        <v>4</v>
      </c>
      <c r="O21" s="2">
        <v>75</v>
      </c>
      <c r="P21" s="2">
        <v>17</v>
      </c>
      <c r="Q21" s="2">
        <v>12</v>
      </c>
      <c r="R21" s="2">
        <v>31</v>
      </c>
      <c r="S21" s="2">
        <v>19</v>
      </c>
      <c r="T21" s="2">
        <v>4</v>
      </c>
      <c r="U21" s="2">
        <v>2</v>
      </c>
      <c r="V21" s="2">
        <v>25</v>
      </c>
      <c r="W21" s="2">
        <v>11</v>
      </c>
      <c r="X21" s="2">
        <v>1</v>
      </c>
      <c r="Y21" s="2" t="s">
        <v>13</v>
      </c>
    </row>
    <row r="22" spans="1:25" ht="24.75" customHeight="1" x14ac:dyDescent="0.25">
      <c r="A22" s="2" t="s">
        <v>14</v>
      </c>
      <c r="B22" s="2">
        <v>28</v>
      </c>
      <c r="C22" s="2">
        <v>41</v>
      </c>
      <c r="D22" s="2">
        <v>36</v>
      </c>
      <c r="E22" s="2">
        <v>19</v>
      </c>
      <c r="F22" s="2">
        <v>18</v>
      </c>
      <c r="G22" s="2">
        <v>20</v>
      </c>
      <c r="H22" s="2">
        <v>22</v>
      </c>
      <c r="I22" s="2">
        <v>35</v>
      </c>
      <c r="J22" s="2">
        <v>27</v>
      </c>
      <c r="K22" s="2">
        <v>20</v>
      </c>
      <c r="L22" s="2">
        <v>18</v>
      </c>
      <c r="M22" s="2">
        <v>14</v>
      </c>
      <c r="N22" s="2">
        <v>15</v>
      </c>
      <c r="O22" s="2">
        <v>43</v>
      </c>
      <c r="P22" s="2">
        <v>16</v>
      </c>
      <c r="Q22" s="2">
        <v>13</v>
      </c>
      <c r="R22" s="2">
        <v>15</v>
      </c>
      <c r="S22" s="2">
        <v>12</v>
      </c>
      <c r="T22" s="2">
        <v>22</v>
      </c>
      <c r="U22" s="2">
        <v>2</v>
      </c>
      <c r="V22" s="2">
        <v>8</v>
      </c>
      <c r="W22" s="2">
        <v>17</v>
      </c>
      <c r="X22" s="2">
        <v>1</v>
      </c>
      <c r="Y22" s="2" t="s">
        <v>14</v>
      </c>
    </row>
    <row r="23" spans="1:25" ht="24.75" customHeight="1" x14ac:dyDescent="0.25">
      <c r="A23" s="2" t="s">
        <v>62</v>
      </c>
      <c r="B23" s="2">
        <v>18</v>
      </c>
      <c r="C23" s="2">
        <v>29</v>
      </c>
      <c r="D23" s="2">
        <v>26</v>
      </c>
      <c r="E23" s="2">
        <v>14</v>
      </c>
      <c r="F23" s="2">
        <v>13</v>
      </c>
      <c r="G23" s="2">
        <v>18</v>
      </c>
      <c r="H23" s="2">
        <v>18</v>
      </c>
      <c r="I23" s="2">
        <v>19</v>
      </c>
      <c r="J23" s="2">
        <v>27</v>
      </c>
      <c r="K23" s="2">
        <v>29</v>
      </c>
      <c r="L23" s="2">
        <v>13</v>
      </c>
      <c r="M23" s="2">
        <v>11</v>
      </c>
      <c r="N23" s="2">
        <v>16</v>
      </c>
      <c r="O23" s="2">
        <v>36</v>
      </c>
      <c r="P23" s="2">
        <v>8</v>
      </c>
      <c r="Q23" s="2">
        <v>11</v>
      </c>
      <c r="R23" s="2">
        <v>7</v>
      </c>
      <c r="S23" s="2">
        <v>9</v>
      </c>
      <c r="T23" s="2">
        <v>8</v>
      </c>
      <c r="U23" s="2">
        <v>6</v>
      </c>
      <c r="V23" s="2">
        <v>6</v>
      </c>
      <c r="W23" s="2">
        <v>6</v>
      </c>
      <c r="X23" s="2"/>
      <c r="Y23" s="2" t="s">
        <v>62</v>
      </c>
    </row>
    <row r="24" spans="1:25" ht="24.75" customHeight="1" x14ac:dyDescent="0.25">
      <c r="A24" s="2" t="s">
        <v>15</v>
      </c>
      <c r="B24" s="2">
        <v>67</v>
      </c>
      <c r="C24" s="2">
        <v>94</v>
      </c>
      <c r="D24" s="2">
        <v>108</v>
      </c>
      <c r="E24" s="2">
        <v>37</v>
      </c>
      <c r="F24" s="2">
        <v>48</v>
      </c>
      <c r="G24" s="2">
        <v>38</v>
      </c>
      <c r="H24" s="2">
        <v>61</v>
      </c>
      <c r="I24" s="2">
        <v>112</v>
      </c>
      <c r="J24" s="2">
        <v>99</v>
      </c>
      <c r="K24" s="2">
        <v>28</v>
      </c>
      <c r="L24" s="2">
        <v>59</v>
      </c>
      <c r="M24" s="2">
        <v>25</v>
      </c>
      <c r="N24" s="2">
        <v>30</v>
      </c>
      <c r="O24" s="2">
        <v>126</v>
      </c>
      <c r="P24" s="2">
        <v>20</v>
      </c>
      <c r="Q24" s="2">
        <v>10</v>
      </c>
      <c r="R24" s="2">
        <v>30</v>
      </c>
      <c r="S24" s="2">
        <v>34</v>
      </c>
      <c r="T24" s="2">
        <v>23</v>
      </c>
      <c r="U24" s="2">
        <v>7</v>
      </c>
      <c r="V24" s="2">
        <v>20</v>
      </c>
      <c r="W24" s="2">
        <v>40</v>
      </c>
      <c r="X24" s="2"/>
      <c r="Y24" s="2" t="s">
        <v>15</v>
      </c>
    </row>
    <row r="25" spans="1:25" ht="24.75" customHeight="1" x14ac:dyDescent="0.25">
      <c r="A25" s="2" t="s">
        <v>16</v>
      </c>
      <c r="B25" s="2">
        <v>49</v>
      </c>
      <c r="C25" s="2">
        <v>70</v>
      </c>
      <c r="D25" s="2">
        <v>69</v>
      </c>
      <c r="E25" s="2">
        <v>39</v>
      </c>
      <c r="F25" s="2">
        <v>30</v>
      </c>
      <c r="G25" s="2">
        <v>38</v>
      </c>
      <c r="H25" s="2">
        <v>34</v>
      </c>
      <c r="I25" s="2">
        <v>64</v>
      </c>
      <c r="J25" s="2">
        <v>62</v>
      </c>
      <c r="K25" s="2">
        <v>22</v>
      </c>
      <c r="L25" s="2">
        <v>36</v>
      </c>
      <c r="M25" s="2">
        <v>23</v>
      </c>
      <c r="N25" s="2">
        <v>14</v>
      </c>
      <c r="O25" s="2">
        <v>84</v>
      </c>
      <c r="P25" s="2">
        <v>21</v>
      </c>
      <c r="Q25" s="2">
        <v>17</v>
      </c>
      <c r="R25" s="2">
        <v>33</v>
      </c>
      <c r="S25" s="2">
        <v>22</v>
      </c>
      <c r="T25" s="2">
        <v>21</v>
      </c>
      <c r="U25" s="2">
        <v>1</v>
      </c>
      <c r="V25" s="2">
        <v>21</v>
      </c>
      <c r="W25" s="2">
        <v>27</v>
      </c>
      <c r="X25" s="2"/>
      <c r="Y25" s="2" t="s">
        <v>16</v>
      </c>
    </row>
    <row r="26" spans="1:25" ht="24.75" customHeight="1" x14ac:dyDescent="0.25">
      <c r="A26" s="2" t="s">
        <v>17</v>
      </c>
      <c r="B26" s="2">
        <v>43</v>
      </c>
      <c r="C26" s="2">
        <v>83</v>
      </c>
      <c r="D26" s="2">
        <v>64</v>
      </c>
      <c r="E26" s="2">
        <v>23</v>
      </c>
      <c r="F26" s="2">
        <v>40</v>
      </c>
      <c r="G26" s="2">
        <v>29</v>
      </c>
      <c r="H26" s="2">
        <v>34</v>
      </c>
      <c r="I26" s="2">
        <v>41</v>
      </c>
      <c r="J26" s="2">
        <v>43</v>
      </c>
      <c r="K26" s="2">
        <v>66</v>
      </c>
      <c r="L26" s="2">
        <v>27</v>
      </c>
      <c r="M26" s="2">
        <v>15</v>
      </c>
      <c r="N26" s="2">
        <v>40</v>
      </c>
      <c r="O26" s="2">
        <v>69</v>
      </c>
      <c r="P26" s="2">
        <v>43</v>
      </c>
      <c r="Q26" s="2">
        <v>41</v>
      </c>
      <c r="R26" s="2">
        <v>16</v>
      </c>
      <c r="S26" s="2">
        <v>8</v>
      </c>
      <c r="T26" s="2">
        <v>32</v>
      </c>
      <c r="U26" s="2">
        <v>4</v>
      </c>
      <c r="V26" s="2">
        <v>21</v>
      </c>
      <c r="W26" s="2">
        <v>18</v>
      </c>
      <c r="X26" s="2"/>
      <c r="Y26" s="2" t="s">
        <v>17</v>
      </c>
    </row>
    <row r="27" spans="1:25" ht="24.75" customHeight="1" x14ac:dyDescent="0.25">
      <c r="A27" s="2" t="s">
        <v>18</v>
      </c>
      <c r="B27" s="2">
        <v>46</v>
      </c>
      <c r="C27" s="2">
        <v>52</v>
      </c>
      <c r="D27" s="2">
        <v>88</v>
      </c>
      <c r="E27" s="2">
        <v>26</v>
      </c>
      <c r="F27" s="2">
        <v>25</v>
      </c>
      <c r="G27" s="2">
        <v>39</v>
      </c>
      <c r="H27" s="2">
        <v>40</v>
      </c>
      <c r="I27" s="2">
        <v>26</v>
      </c>
      <c r="J27" s="2">
        <v>30</v>
      </c>
      <c r="K27" s="2">
        <v>20</v>
      </c>
      <c r="L27" s="2">
        <v>19</v>
      </c>
      <c r="M27" s="2">
        <v>29</v>
      </c>
      <c r="N27" s="2">
        <v>5</v>
      </c>
      <c r="O27" s="2">
        <v>84</v>
      </c>
      <c r="P27" s="2">
        <v>9</v>
      </c>
      <c r="Q27" s="2">
        <v>26</v>
      </c>
      <c r="R27" s="2">
        <v>13</v>
      </c>
      <c r="S27" s="2">
        <v>27</v>
      </c>
      <c r="T27" s="2">
        <v>21</v>
      </c>
      <c r="U27" s="2"/>
      <c r="V27" s="2">
        <v>6</v>
      </c>
      <c r="W27" s="2">
        <v>40</v>
      </c>
      <c r="X27" s="2"/>
      <c r="Y27" s="2" t="s">
        <v>18</v>
      </c>
    </row>
    <row r="28" spans="1:25" ht="24.75" customHeight="1" x14ac:dyDescent="0.25">
      <c r="A28" s="2" t="s">
        <v>19</v>
      </c>
      <c r="B28" s="2">
        <v>65</v>
      </c>
      <c r="C28" s="2">
        <v>41</v>
      </c>
      <c r="D28" s="2">
        <v>88</v>
      </c>
      <c r="E28" s="2">
        <v>43</v>
      </c>
      <c r="F28" s="2">
        <v>44</v>
      </c>
      <c r="G28" s="2">
        <v>62</v>
      </c>
      <c r="H28" s="2">
        <v>59</v>
      </c>
      <c r="I28" s="2">
        <v>104</v>
      </c>
      <c r="J28" s="2">
        <v>94</v>
      </c>
      <c r="K28" s="2">
        <v>17</v>
      </c>
      <c r="L28" s="2">
        <v>55</v>
      </c>
      <c r="M28" s="2">
        <v>17</v>
      </c>
      <c r="N28" s="2">
        <v>7</v>
      </c>
      <c r="O28" s="2">
        <v>106</v>
      </c>
      <c r="P28" s="2">
        <v>38</v>
      </c>
      <c r="Q28" s="2">
        <v>27</v>
      </c>
      <c r="R28" s="2">
        <v>49</v>
      </c>
      <c r="S28" s="2">
        <v>39</v>
      </c>
      <c r="T28" s="2">
        <v>33</v>
      </c>
      <c r="U28" s="2">
        <v>3</v>
      </c>
      <c r="V28" s="2">
        <v>23</v>
      </c>
      <c r="W28" s="2">
        <v>37</v>
      </c>
      <c r="X28" s="2">
        <v>2</v>
      </c>
      <c r="Y28" s="2" t="s">
        <v>19</v>
      </c>
    </row>
    <row r="29" spans="1:25" ht="24.75" customHeight="1" x14ac:dyDescent="0.25">
      <c r="A29" s="2" t="s">
        <v>20</v>
      </c>
      <c r="B29" s="2">
        <v>27</v>
      </c>
      <c r="C29" s="2">
        <v>45</v>
      </c>
      <c r="D29" s="2">
        <v>19</v>
      </c>
      <c r="E29" s="2">
        <v>13</v>
      </c>
      <c r="F29" s="2">
        <v>15</v>
      </c>
      <c r="G29" s="2">
        <v>27</v>
      </c>
      <c r="H29" s="2">
        <v>19</v>
      </c>
      <c r="I29" s="2">
        <v>43</v>
      </c>
      <c r="J29" s="2">
        <v>41</v>
      </c>
      <c r="K29" s="2">
        <v>48</v>
      </c>
      <c r="L29" s="2">
        <v>14</v>
      </c>
      <c r="M29" s="2">
        <v>19</v>
      </c>
      <c r="N29" s="2">
        <v>37</v>
      </c>
      <c r="O29" s="2">
        <v>51</v>
      </c>
      <c r="P29" s="2">
        <v>16</v>
      </c>
      <c r="Q29" s="2">
        <v>16</v>
      </c>
      <c r="R29" s="2">
        <v>20</v>
      </c>
      <c r="S29" s="2">
        <v>3</v>
      </c>
      <c r="T29" s="2">
        <v>3</v>
      </c>
      <c r="U29" s="2">
        <v>3</v>
      </c>
      <c r="V29" s="2">
        <v>16</v>
      </c>
      <c r="W29" s="2">
        <v>8</v>
      </c>
      <c r="X29" s="2"/>
      <c r="Y29" s="2" t="s">
        <v>20</v>
      </c>
    </row>
    <row r="30" spans="1:25" ht="24.75" customHeight="1" x14ac:dyDescent="0.25">
      <c r="A30" s="2" t="s">
        <v>21</v>
      </c>
      <c r="B30" s="2">
        <v>43</v>
      </c>
      <c r="C30" s="2">
        <v>21</v>
      </c>
      <c r="D30" s="2">
        <v>66</v>
      </c>
      <c r="E30" s="2">
        <v>20</v>
      </c>
      <c r="F30" s="2">
        <v>23</v>
      </c>
      <c r="G30" s="2">
        <v>25</v>
      </c>
      <c r="H30" s="2">
        <v>27</v>
      </c>
      <c r="I30" s="2">
        <v>58</v>
      </c>
      <c r="J30" s="2">
        <v>54</v>
      </c>
      <c r="K30" s="2">
        <v>11</v>
      </c>
      <c r="L30" s="2">
        <v>19</v>
      </c>
      <c r="M30" s="2">
        <v>9</v>
      </c>
      <c r="N30" s="2">
        <v>13</v>
      </c>
      <c r="O30" s="2">
        <v>70</v>
      </c>
      <c r="P30" s="2">
        <v>9</v>
      </c>
      <c r="Q30" s="2">
        <v>14</v>
      </c>
      <c r="R30" s="2">
        <v>23</v>
      </c>
      <c r="S30" s="2">
        <v>27</v>
      </c>
      <c r="T30" s="2">
        <v>6</v>
      </c>
      <c r="U30" s="2"/>
      <c r="V30" s="2">
        <v>5</v>
      </c>
      <c r="W30" s="2">
        <v>36</v>
      </c>
      <c r="X30" s="2">
        <v>2</v>
      </c>
      <c r="Y30" s="2" t="s">
        <v>21</v>
      </c>
    </row>
    <row r="31" spans="1:25" ht="24.75" customHeight="1" x14ac:dyDescent="0.25">
      <c r="A31" s="2" t="s">
        <v>22</v>
      </c>
      <c r="B31" s="2">
        <v>103</v>
      </c>
      <c r="C31" s="2">
        <v>130</v>
      </c>
      <c r="D31" s="2">
        <v>170</v>
      </c>
      <c r="E31" s="2">
        <v>71</v>
      </c>
      <c r="F31" s="2">
        <v>83</v>
      </c>
      <c r="G31" s="2">
        <v>93</v>
      </c>
      <c r="H31" s="2">
        <v>81</v>
      </c>
      <c r="I31" s="2">
        <v>163</v>
      </c>
      <c r="J31" s="2">
        <v>165</v>
      </c>
      <c r="K31" s="2">
        <v>102</v>
      </c>
      <c r="L31" s="2">
        <v>62</v>
      </c>
      <c r="M31" s="2">
        <v>58</v>
      </c>
      <c r="N31" s="2">
        <v>47</v>
      </c>
      <c r="O31" s="2">
        <v>159</v>
      </c>
      <c r="P31" s="2">
        <v>25</v>
      </c>
      <c r="Q31" s="2">
        <v>18</v>
      </c>
      <c r="R31" s="2">
        <v>65</v>
      </c>
      <c r="S31" s="2">
        <v>28</v>
      </c>
      <c r="T31" s="2">
        <v>73</v>
      </c>
      <c r="U31" s="2">
        <v>11</v>
      </c>
      <c r="V31" s="2">
        <v>36</v>
      </c>
      <c r="W31" s="2">
        <v>53</v>
      </c>
      <c r="X31" s="2">
        <v>3</v>
      </c>
      <c r="Y31" s="2" t="s">
        <v>22</v>
      </c>
    </row>
    <row r="32" spans="1:25" ht="24.75" customHeight="1" x14ac:dyDescent="0.25">
      <c r="A32" s="2" t="s">
        <v>23</v>
      </c>
      <c r="B32" s="2">
        <v>37</v>
      </c>
      <c r="C32" s="2">
        <v>46</v>
      </c>
      <c r="D32" s="2">
        <v>57</v>
      </c>
      <c r="E32" s="2">
        <v>29</v>
      </c>
      <c r="F32" s="2">
        <v>21</v>
      </c>
      <c r="G32" s="2">
        <v>27</v>
      </c>
      <c r="H32" s="2">
        <v>28</v>
      </c>
      <c r="I32" s="2">
        <v>59</v>
      </c>
      <c r="J32" s="2">
        <v>34</v>
      </c>
      <c r="K32" s="2">
        <v>45</v>
      </c>
      <c r="L32" s="2">
        <v>22</v>
      </c>
      <c r="M32" s="2">
        <v>18</v>
      </c>
      <c r="N32" s="2">
        <v>8</v>
      </c>
      <c r="O32" s="2">
        <v>56</v>
      </c>
      <c r="P32" s="2">
        <v>16</v>
      </c>
      <c r="Q32" s="2">
        <v>8</v>
      </c>
      <c r="R32" s="2">
        <v>16</v>
      </c>
      <c r="S32" s="2">
        <v>8</v>
      </c>
      <c r="T32" s="2">
        <v>8</v>
      </c>
      <c r="U32" s="2">
        <v>1</v>
      </c>
      <c r="V32" s="2">
        <v>12</v>
      </c>
      <c r="W32" s="2">
        <v>22</v>
      </c>
      <c r="X32" s="2">
        <v>2</v>
      </c>
      <c r="Y32" s="2" t="s">
        <v>23</v>
      </c>
    </row>
    <row r="33" spans="1:25" ht="24.75" customHeight="1" x14ac:dyDescent="0.25">
      <c r="A33" s="2" t="s">
        <v>24</v>
      </c>
      <c r="B33" s="2">
        <v>84</v>
      </c>
      <c r="C33" s="2">
        <v>113</v>
      </c>
      <c r="D33" s="2">
        <v>113</v>
      </c>
      <c r="E33" s="2">
        <v>84</v>
      </c>
      <c r="F33" s="2">
        <v>81</v>
      </c>
      <c r="G33" s="2">
        <v>43</v>
      </c>
      <c r="H33" s="2">
        <v>80</v>
      </c>
      <c r="I33" s="2">
        <v>159</v>
      </c>
      <c r="J33" s="2">
        <v>130</v>
      </c>
      <c r="K33" s="2">
        <v>141</v>
      </c>
      <c r="L33" s="2">
        <v>49</v>
      </c>
      <c r="M33" s="2">
        <v>57</v>
      </c>
      <c r="N33" s="2">
        <v>19</v>
      </c>
      <c r="O33" s="2">
        <v>124</v>
      </c>
      <c r="P33" s="2">
        <v>11</v>
      </c>
      <c r="Q33" s="2">
        <v>14</v>
      </c>
      <c r="R33" s="2">
        <v>19</v>
      </c>
      <c r="S33" s="2">
        <v>19</v>
      </c>
      <c r="T33" s="2">
        <v>22</v>
      </c>
      <c r="U33" s="2">
        <v>7</v>
      </c>
      <c r="V33" s="2">
        <v>35</v>
      </c>
      <c r="W33" s="2">
        <v>42</v>
      </c>
      <c r="X33" s="2"/>
      <c r="Y33" s="2" t="s">
        <v>24</v>
      </c>
    </row>
    <row r="34" spans="1:25" ht="24.75" customHeight="1" x14ac:dyDescent="0.25">
      <c r="A34" s="2" t="s">
        <v>25</v>
      </c>
      <c r="B34" s="2">
        <v>35</v>
      </c>
      <c r="C34" s="2">
        <v>39</v>
      </c>
      <c r="D34" s="2">
        <v>52</v>
      </c>
      <c r="E34" s="2">
        <v>10</v>
      </c>
      <c r="F34" s="2">
        <v>17</v>
      </c>
      <c r="G34" s="2">
        <v>28</v>
      </c>
      <c r="H34" s="2">
        <v>31</v>
      </c>
      <c r="I34" s="2">
        <v>49</v>
      </c>
      <c r="J34" s="2">
        <v>49</v>
      </c>
      <c r="K34" s="2">
        <v>27</v>
      </c>
      <c r="L34" s="2">
        <v>18</v>
      </c>
      <c r="M34" s="2">
        <v>16</v>
      </c>
      <c r="N34" s="2">
        <v>40</v>
      </c>
      <c r="O34" s="2">
        <v>56</v>
      </c>
      <c r="P34" s="2">
        <v>21</v>
      </c>
      <c r="Q34" s="2">
        <v>16</v>
      </c>
      <c r="R34" s="2">
        <v>23</v>
      </c>
      <c r="S34" s="2">
        <v>26</v>
      </c>
      <c r="T34" s="2">
        <v>34</v>
      </c>
      <c r="U34" s="2">
        <v>3</v>
      </c>
      <c r="V34" s="2">
        <v>16</v>
      </c>
      <c r="W34" s="2">
        <v>16</v>
      </c>
      <c r="X34" s="2"/>
      <c r="Y34" s="2" t="s">
        <v>25</v>
      </c>
    </row>
    <row r="35" spans="1:25" ht="24.75" customHeight="1" x14ac:dyDescent="0.25">
      <c r="A35" s="2" t="s">
        <v>26</v>
      </c>
      <c r="B35" s="2">
        <v>59</v>
      </c>
      <c r="C35" s="2">
        <v>50</v>
      </c>
      <c r="D35" s="2">
        <v>95</v>
      </c>
      <c r="E35" s="2">
        <v>53</v>
      </c>
      <c r="F35" s="2">
        <v>23</v>
      </c>
      <c r="G35" s="2">
        <v>39</v>
      </c>
      <c r="H35" s="2">
        <v>52</v>
      </c>
      <c r="I35" s="2">
        <v>82</v>
      </c>
      <c r="J35" s="2">
        <v>77</v>
      </c>
      <c r="K35" s="2">
        <v>31</v>
      </c>
      <c r="L35" s="2">
        <v>34</v>
      </c>
      <c r="M35" s="2">
        <v>7</v>
      </c>
      <c r="N35" s="2">
        <v>13</v>
      </c>
      <c r="O35" s="2">
        <v>93</v>
      </c>
      <c r="P35" s="2">
        <v>35</v>
      </c>
      <c r="Q35" s="2">
        <v>38</v>
      </c>
      <c r="R35" s="2">
        <v>6</v>
      </c>
      <c r="S35" s="2">
        <v>17</v>
      </c>
      <c r="T35" s="2">
        <v>6</v>
      </c>
      <c r="U35" s="2">
        <v>1</v>
      </c>
      <c r="V35" s="2">
        <v>11</v>
      </c>
      <c r="W35" s="2">
        <v>46</v>
      </c>
      <c r="X35" s="2">
        <v>1</v>
      </c>
      <c r="Y35" s="2" t="s">
        <v>26</v>
      </c>
    </row>
    <row r="36" spans="1:25" ht="24.75" customHeight="1" x14ac:dyDescent="0.25">
      <c r="A36" s="2" t="s">
        <v>27</v>
      </c>
      <c r="B36" s="2">
        <v>67</v>
      </c>
      <c r="C36" s="2">
        <v>37</v>
      </c>
      <c r="D36" s="2">
        <v>132</v>
      </c>
      <c r="E36" s="2">
        <v>61</v>
      </c>
      <c r="F36" s="2">
        <v>55</v>
      </c>
      <c r="G36" s="2">
        <v>56</v>
      </c>
      <c r="H36" s="2">
        <v>43</v>
      </c>
      <c r="I36" s="2">
        <v>129</v>
      </c>
      <c r="J36" s="2">
        <v>102</v>
      </c>
      <c r="K36" s="2">
        <v>55</v>
      </c>
      <c r="L36" s="2">
        <v>56</v>
      </c>
      <c r="M36" s="2">
        <v>40</v>
      </c>
      <c r="N36" s="2">
        <v>24</v>
      </c>
      <c r="O36" s="2">
        <v>134</v>
      </c>
      <c r="P36" s="2">
        <v>27</v>
      </c>
      <c r="Q36" s="2">
        <v>16</v>
      </c>
      <c r="R36" s="2">
        <v>61</v>
      </c>
      <c r="S36" s="2">
        <v>49</v>
      </c>
      <c r="T36" s="2">
        <v>25</v>
      </c>
      <c r="U36" s="2">
        <v>3</v>
      </c>
      <c r="V36" s="2">
        <v>44</v>
      </c>
      <c r="W36" s="2">
        <v>20</v>
      </c>
      <c r="X36" s="2"/>
      <c r="Y36" s="2" t="s">
        <v>27</v>
      </c>
    </row>
    <row r="37" spans="1:25" ht="24.75" customHeight="1" x14ac:dyDescent="0.25">
      <c r="A37" s="2" t="s">
        <v>28</v>
      </c>
      <c r="B37" s="2">
        <v>79</v>
      </c>
      <c r="C37" s="2">
        <v>132</v>
      </c>
      <c r="D37" s="2">
        <v>92</v>
      </c>
      <c r="E37" s="2">
        <v>53</v>
      </c>
      <c r="F37" s="2">
        <v>49</v>
      </c>
      <c r="G37" s="2">
        <v>68</v>
      </c>
      <c r="H37" s="2">
        <v>66</v>
      </c>
      <c r="I37" s="2">
        <v>80</v>
      </c>
      <c r="J37" s="2">
        <v>67</v>
      </c>
      <c r="K37" s="2">
        <v>32</v>
      </c>
      <c r="L37" s="2">
        <v>26</v>
      </c>
      <c r="M37" s="2">
        <v>31</v>
      </c>
      <c r="N37" s="2">
        <v>46</v>
      </c>
      <c r="O37" s="2">
        <v>93</v>
      </c>
      <c r="P37" s="2">
        <v>63</v>
      </c>
      <c r="Q37" s="2">
        <v>44</v>
      </c>
      <c r="R37" s="2">
        <v>64</v>
      </c>
      <c r="S37" s="2">
        <v>45</v>
      </c>
      <c r="T37" s="2">
        <v>67</v>
      </c>
      <c r="U37" s="2">
        <v>2</v>
      </c>
      <c r="V37" s="2">
        <v>24</v>
      </c>
      <c r="W37" s="2">
        <v>53</v>
      </c>
      <c r="X37" s="2"/>
      <c r="Y37" s="2" t="s">
        <v>28</v>
      </c>
    </row>
    <row r="38" spans="1:25" ht="24.75" customHeight="1" x14ac:dyDescent="0.25">
      <c r="A38" s="2" t="s">
        <v>29</v>
      </c>
      <c r="B38" s="2">
        <v>14</v>
      </c>
      <c r="C38" s="2">
        <v>22</v>
      </c>
      <c r="D38" s="2">
        <v>24</v>
      </c>
      <c r="E38" s="2">
        <v>14</v>
      </c>
      <c r="F38" s="2">
        <v>1</v>
      </c>
      <c r="G38" s="2">
        <v>12</v>
      </c>
      <c r="H38" s="2">
        <v>8</v>
      </c>
      <c r="I38" s="2">
        <v>13</v>
      </c>
      <c r="J38" s="2">
        <v>14</v>
      </c>
      <c r="K38" s="2">
        <v>12</v>
      </c>
      <c r="L38" s="2">
        <v>12</v>
      </c>
      <c r="M38" s="2">
        <v>5</v>
      </c>
      <c r="N38" s="2">
        <v>23</v>
      </c>
      <c r="O38" s="2">
        <v>28</v>
      </c>
      <c r="P38" s="2">
        <v>8</v>
      </c>
      <c r="Q38" s="2">
        <v>11</v>
      </c>
      <c r="R38" s="2">
        <v>10</v>
      </c>
      <c r="S38" s="2">
        <v>13</v>
      </c>
      <c r="T38" s="2">
        <v>22</v>
      </c>
      <c r="U38" s="2">
        <v>2</v>
      </c>
      <c r="V38" s="2">
        <v>10</v>
      </c>
      <c r="W38" s="2">
        <v>2</v>
      </c>
      <c r="X38" s="2"/>
      <c r="Y38" s="2" t="s">
        <v>29</v>
      </c>
    </row>
    <row r="39" spans="1:25" ht="24.75" customHeight="1" x14ac:dyDescent="0.25">
      <c r="A39" s="3" t="s">
        <v>39</v>
      </c>
      <c r="B39" s="3">
        <f>SUM(B6:B38)</f>
        <v>1568</v>
      </c>
      <c r="C39" s="3">
        <f t="shared" ref="C39:T39" si="0">SUM(C6:C38)</f>
        <v>2039</v>
      </c>
      <c r="D39" s="3">
        <f t="shared" si="0"/>
        <v>2378</v>
      </c>
      <c r="E39" s="3">
        <f t="shared" si="0"/>
        <v>1126</v>
      </c>
      <c r="F39" s="3">
        <f t="shared" si="0"/>
        <v>1076</v>
      </c>
      <c r="G39" s="3">
        <f t="shared" si="0"/>
        <v>1226</v>
      </c>
      <c r="H39" s="3">
        <f t="shared" si="0"/>
        <v>1245</v>
      </c>
      <c r="I39" s="3">
        <f t="shared" si="0"/>
        <v>2217</v>
      </c>
      <c r="J39" s="3">
        <f t="shared" si="0"/>
        <v>2003</v>
      </c>
      <c r="K39" s="3">
        <f t="shared" si="0"/>
        <v>1469</v>
      </c>
      <c r="L39" s="3">
        <f t="shared" si="0"/>
        <v>1011</v>
      </c>
      <c r="M39" s="3">
        <f t="shared" si="0"/>
        <v>824</v>
      </c>
      <c r="N39" s="3">
        <f t="shared" si="0"/>
        <v>845</v>
      </c>
      <c r="O39" s="3">
        <f t="shared" si="0"/>
        <v>2552</v>
      </c>
      <c r="P39" s="3">
        <f t="shared" si="0"/>
        <v>752</v>
      </c>
      <c r="Q39" s="3">
        <f t="shared" si="0"/>
        <v>617</v>
      </c>
      <c r="R39" s="3">
        <f t="shared" si="0"/>
        <v>963</v>
      </c>
      <c r="S39" s="3">
        <f t="shared" si="0"/>
        <v>893</v>
      </c>
      <c r="T39" s="3">
        <f t="shared" si="0"/>
        <v>975</v>
      </c>
      <c r="U39" s="3">
        <f>SUM(U6:U38)</f>
        <v>149</v>
      </c>
      <c r="V39" s="3">
        <f>SUM(V6:V38)</f>
        <v>642</v>
      </c>
      <c r="W39" s="3">
        <f>SUM(W6:W38)</f>
        <v>761</v>
      </c>
      <c r="X39" s="3">
        <f>SUM(X6:X38)</f>
        <v>16</v>
      </c>
      <c r="Y39" s="3" t="s">
        <v>39</v>
      </c>
    </row>
  </sheetData>
  <mergeCells count="3">
    <mergeCell ref="U4:W4"/>
    <mergeCell ref="C4:T4"/>
    <mergeCell ref="A1:W3"/>
  </mergeCells>
  <pageMargins left="0.19685039370078741" right="0.19685039370078741" top="0.19" bottom="0.32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="55" zoomScaleNormal="85" zoomScaleSheetLayoutView="55" workbookViewId="0">
      <selection activeCell="T7" sqref="T7"/>
    </sheetView>
  </sheetViews>
  <sheetFormatPr defaultRowHeight="15" x14ac:dyDescent="0.25"/>
  <cols>
    <col min="1" max="1" width="34.42578125" customWidth="1"/>
    <col min="24" max="24" width="34.42578125" customWidth="1"/>
  </cols>
  <sheetData>
    <row r="1" spans="1:24" ht="23.25" x14ac:dyDescent="0.25">
      <c r="A1" s="12" t="s">
        <v>58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5"/>
    </row>
    <row r="2" spans="1:24" ht="23.2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5"/>
    </row>
    <row r="3" spans="1:24" ht="23.25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5"/>
    </row>
    <row r="4" spans="1:24" ht="20.25" x14ac:dyDescent="0.3">
      <c r="B4" s="11" t="s">
        <v>46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0" t="s">
        <v>43</v>
      </c>
      <c r="U4" s="10"/>
      <c r="V4" s="10"/>
      <c r="W4" s="4"/>
    </row>
    <row r="5" spans="1:24" ht="144.75" customHeight="1" x14ac:dyDescent="0.25">
      <c r="A5" s="1" t="s">
        <v>30</v>
      </c>
      <c r="B5" s="1" t="s">
        <v>48</v>
      </c>
      <c r="C5" s="1" t="s">
        <v>49</v>
      </c>
      <c r="D5" s="1" t="s">
        <v>31</v>
      </c>
      <c r="E5" s="1" t="s">
        <v>32</v>
      </c>
      <c r="F5" s="1" t="s">
        <v>33</v>
      </c>
      <c r="G5" s="1" t="s">
        <v>50</v>
      </c>
      <c r="H5" s="1" t="s">
        <v>34</v>
      </c>
      <c r="I5" s="1" t="s">
        <v>35</v>
      </c>
      <c r="J5" s="1" t="s">
        <v>36</v>
      </c>
      <c r="K5" s="1" t="s">
        <v>51</v>
      </c>
      <c r="L5" s="1" t="s">
        <v>52</v>
      </c>
      <c r="M5" s="1" t="s">
        <v>53</v>
      </c>
      <c r="N5" s="1" t="s">
        <v>37</v>
      </c>
      <c r="O5" s="1" t="s">
        <v>38</v>
      </c>
      <c r="P5" s="1" t="s">
        <v>54</v>
      </c>
      <c r="Q5" s="1" t="s">
        <v>55</v>
      </c>
      <c r="R5" s="1" t="s">
        <v>56</v>
      </c>
      <c r="S5" s="1" t="s">
        <v>57</v>
      </c>
      <c r="T5" s="1" t="s">
        <v>40</v>
      </c>
      <c r="U5" s="1" t="s">
        <v>41</v>
      </c>
      <c r="V5" s="1" t="s">
        <v>42</v>
      </c>
      <c r="W5" s="1" t="s">
        <v>59</v>
      </c>
      <c r="X5" s="1" t="s">
        <v>30</v>
      </c>
    </row>
    <row r="6" spans="1:24" ht="24.75" customHeight="1" x14ac:dyDescent="0.25">
      <c r="A6" s="6" t="s">
        <v>44</v>
      </c>
      <c r="B6" s="7">
        <v>0.77777777777777779</v>
      </c>
      <c r="C6" s="7">
        <v>0.93333333333333335</v>
      </c>
      <c r="D6" s="7">
        <v>0.8666666666666667</v>
      </c>
      <c r="E6" s="7">
        <v>0.93333333333333335</v>
      </c>
      <c r="F6" s="7">
        <v>1</v>
      </c>
      <c r="G6" s="7">
        <v>0.9555555555555556</v>
      </c>
      <c r="H6" s="7">
        <v>0.9555555555555556</v>
      </c>
      <c r="I6" s="7">
        <v>0.94444444444444442</v>
      </c>
      <c r="J6" s="7">
        <v>0.61111111111111116</v>
      </c>
      <c r="K6" s="7">
        <v>0.73333333333333328</v>
      </c>
      <c r="L6" s="7">
        <v>0.75555555555555554</v>
      </c>
      <c r="M6" s="7">
        <v>0.44444444444444442</v>
      </c>
      <c r="N6" s="7">
        <v>0.83333333333333337</v>
      </c>
      <c r="O6" s="7">
        <v>0.37777777777777777</v>
      </c>
      <c r="P6" s="7">
        <v>0.46666666666666667</v>
      </c>
      <c r="Q6" s="7">
        <v>0.35555555555555557</v>
      </c>
      <c r="R6" s="7">
        <v>0.8</v>
      </c>
      <c r="S6" s="7">
        <v>0.84444444444444444</v>
      </c>
      <c r="T6" s="7">
        <f>'свод по ОО'!U6/'свод по ОО'!B6</f>
        <v>0.51111111111111107</v>
      </c>
      <c r="U6" s="7">
        <f>'свод по ОО'!V6/'свод по ОО'!B6</f>
        <v>0.31111111111111112</v>
      </c>
      <c r="V6" s="7">
        <f>'свод по ОО'!W6/'свод по ОО'!B6</f>
        <v>0.17777777777777778</v>
      </c>
      <c r="W6" s="7">
        <f>'свод по ОО'!X6/'свод по ОО'!B6</f>
        <v>0</v>
      </c>
      <c r="X6" s="8" t="s">
        <v>44</v>
      </c>
    </row>
    <row r="7" spans="1:24" ht="24.75" customHeight="1" x14ac:dyDescent="0.25">
      <c r="A7" s="6" t="s">
        <v>0</v>
      </c>
      <c r="B7" s="7">
        <v>0.81521739130434778</v>
      </c>
      <c r="C7" s="7">
        <v>0.88043478260869568</v>
      </c>
      <c r="D7" s="7">
        <v>0.5</v>
      </c>
      <c r="E7" s="7">
        <v>0.63043478260869568</v>
      </c>
      <c r="F7" s="7">
        <v>0.89130434782608692</v>
      </c>
      <c r="G7" s="7">
        <v>0.84782608695652173</v>
      </c>
      <c r="H7" s="7">
        <v>0.70652173913043481</v>
      </c>
      <c r="I7" s="7">
        <v>0.73913043478260865</v>
      </c>
      <c r="J7" s="7">
        <v>0.85869565217391308</v>
      </c>
      <c r="K7" s="7">
        <v>0.73913043478260865</v>
      </c>
      <c r="L7" s="7">
        <v>0.52173913043478259</v>
      </c>
      <c r="M7" s="7">
        <v>0.43478260869565216</v>
      </c>
      <c r="N7" s="7">
        <v>0.90217391304347827</v>
      </c>
      <c r="O7" s="7">
        <v>0.60869565217391308</v>
      </c>
      <c r="P7" s="7">
        <v>0.2391304347826087</v>
      </c>
      <c r="Q7" s="7">
        <v>0.86956521739130432</v>
      </c>
      <c r="R7" s="7">
        <v>0.80434782608695654</v>
      </c>
      <c r="S7" s="7">
        <v>0.63043478260869568</v>
      </c>
      <c r="T7" s="7">
        <f>'свод по ОО'!U7/'свод по ОО'!B7</f>
        <v>0.34782608695652173</v>
      </c>
      <c r="U7" s="7">
        <f>'свод по ОО'!V7/'свод по ОО'!B7</f>
        <v>0.43478260869565216</v>
      </c>
      <c r="V7" s="7">
        <f>'свод по ОО'!W7/'свод по ОО'!B7</f>
        <v>0.21739130434782608</v>
      </c>
      <c r="W7" s="7">
        <f>'свод по ОО'!X7/'свод по ОО'!B7</f>
        <v>0</v>
      </c>
      <c r="X7" s="8" t="s">
        <v>0</v>
      </c>
    </row>
    <row r="8" spans="1:24" ht="24.75" customHeight="1" x14ac:dyDescent="0.25">
      <c r="A8" s="6" t="s">
        <v>1</v>
      </c>
      <c r="B8" s="7">
        <v>0.9375</v>
      </c>
      <c r="C8" s="7">
        <v>0.6696428571428571</v>
      </c>
      <c r="D8" s="7">
        <v>0.9285714285714286</v>
      </c>
      <c r="E8" s="7">
        <v>0.9285714285714286</v>
      </c>
      <c r="F8" s="7">
        <v>0.8214285714285714</v>
      </c>
      <c r="G8" s="7">
        <v>0.9107142857142857</v>
      </c>
      <c r="H8" s="7">
        <v>0.8392857142857143</v>
      </c>
      <c r="I8" s="7">
        <v>0.7857142857142857</v>
      </c>
      <c r="J8" s="7">
        <v>0.5803571428571429</v>
      </c>
      <c r="K8" s="7">
        <v>0.7142857142857143</v>
      </c>
      <c r="L8" s="7">
        <v>0.6428571428571429</v>
      </c>
      <c r="M8" s="7">
        <v>0.24107142857142858</v>
      </c>
      <c r="N8" s="7">
        <v>0.9285714285714286</v>
      </c>
      <c r="O8" s="7">
        <v>0.8392857142857143</v>
      </c>
      <c r="P8" s="7">
        <v>0.7142857142857143</v>
      </c>
      <c r="Q8" s="7">
        <v>0.6964285714285714</v>
      </c>
      <c r="R8" s="7">
        <v>0.9464285714285714</v>
      </c>
      <c r="S8" s="7">
        <v>7.1428571428571425E-2</v>
      </c>
      <c r="T8" s="7">
        <f>'свод по ОО'!U8/'свод по ОО'!B8</f>
        <v>0.21428571428571427</v>
      </c>
      <c r="U8" s="7">
        <f>'свод по ОО'!V8/'свод по ОО'!B8</f>
        <v>0.6428571428571429</v>
      </c>
      <c r="V8" s="7">
        <f>'свод по ОО'!W8/'свод по ОО'!B8</f>
        <v>0.14285714285714285</v>
      </c>
      <c r="W8" s="7">
        <f>'свод по ОО'!X8/'свод по ОО'!B8</f>
        <v>0</v>
      </c>
      <c r="X8" s="8" t="s">
        <v>1</v>
      </c>
    </row>
    <row r="9" spans="1:24" ht="24.75" customHeight="1" x14ac:dyDescent="0.25">
      <c r="A9" s="6" t="s">
        <v>2</v>
      </c>
      <c r="B9" s="7">
        <v>0.69512195121951215</v>
      </c>
      <c r="C9" s="7">
        <v>0.93902439024390238</v>
      </c>
      <c r="D9" s="7">
        <v>0.78048780487804881</v>
      </c>
      <c r="E9" s="7">
        <v>0.95121951219512191</v>
      </c>
      <c r="F9" s="7">
        <v>0.78048780487804881</v>
      </c>
      <c r="G9" s="7">
        <v>0.90243902439024393</v>
      </c>
      <c r="H9" s="7">
        <v>0.84146341463414631</v>
      </c>
      <c r="I9" s="7">
        <v>0.59756097560975607</v>
      </c>
      <c r="J9" s="7">
        <v>0.82926829268292679</v>
      </c>
      <c r="K9" s="7">
        <v>0.63414634146341464</v>
      </c>
      <c r="L9" s="7">
        <v>0.80487804878048785</v>
      </c>
      <c r="M9" s="7">
        <v>0.29268292682926828</v>
      </c>
      <c r="N9" s="7">
        <v>0.47560975609756095</v>
      </c>
      <c r="O9" s="7">
        <v>0.24390243902439024</v>
      </c>
      <c r="P9" s="7">
        <v>0.80487804878048785</v>
      </c>
      <c r="Q9" s="7">
        <v>0.92682926829268297</v>
      </c>
      <c r="R9" s="7">
        <v>0.6097560975609756</v>
      </c>
      <c r="S9" s="7">
        <v>0.57317073170731703</v>
      </c>
      <c r="T9" s="7">
        <f>'свод по ОО'!U9/'свод по ОО'!B9</f>
        <v>0.21951219512195122</v>
      </c>
      <c r="U9" s="7">
        <f>'свод по ОО'!V9/'свод по ОО'!B9</f>
        <v>0.56097560975609762</v>
      </c>
      <c r="V9" s="7">
        <f>'свод по ОО'!W9/'свод по ОО'!B9</f>
        <v>0.21951219512195122</v>
      </c>
      <c r="W9" s="7">
        <f>'свод по ОО'!X9/'свод по ОО'!B9</f>
        <v>0</v>
      </c>
      <c r="X9" s="8" t="s">
        <v>2</v>
      </c>
    </row>
    <row r="10" spans="1:24" ht="24.75" customHeight="1" x14ac:dyDescent="0.25">
      <c r="A10" s="6" t="s">
        <v>3</v>
      </c>
      <c r="B10" s="7">
        <v>0.5423728813559322</v>
      </c>
      <c r="C10" s="7">
        <v>0.6271186440677966</v>
      </c>
      <c r="D10" s="7">
        <v>0.67796610169491522</v>
      </c>
      <c r="E10" s="7">
        <v>0.69491525423728817</v>
      </c>
      <c r="F10" s="7">
        <v>0.98305084745762716</v>
      </c>
      <c r="G10" s="7">
        <v>0.86440677966101698</v>
      </c>
      <c r="H10" s="7">
        <v>0.74576271186440679</v>
      </c>
      <c r="I10" s="7">
        <v>0.5</v>
      </c>
      <c r="J10" s="7">
        <v>0.50847457627118642</v>
      </c>
      <c r="K10" s="7">
        <v>0.76271186440677963</v>
      </c>
      <c r="L10" s="7">
        <v>0.71186440677966101</v>
      </c>
      <c r="M10" s="7">
        <v>0.66949152542372881</v>
      </c>
      <c r="N10" s="7">
        <v>0.9152542372881356</v>
      </c>
      <c r="O10" s="7">
        <v>0.55932203389830504</v>
      </c>
      <c r="P10" s="7">
        <v>0.4576271186440678</v>
      </c>
      <c r="Q10" s="7">
        <v>0.98305084745762716</v>
      </c>
      <c r="R10" s="7">
        <v>0.67796610169491522</v>
      </c>
      <c r="S10" s="7">
        <v>0.67796610169491522</v>
      </c>
      <c r="T10" s="7">
        <f>'свод по ОО'!U10/'свод по ОО'!B10</f>
        <v>0.15254237288135594</v>
      </c>
      <c r="U10" s="7">
        <f>'свод по ОО'!V10/'свод по ОО'!B10</f>
        <v>0.71186440677966101</v>
      </c>
      <c r="V10" s="7">
        <f>'свод по ОО'!W10/'свод по ОО'!B10</f>
        <v>0.13559322033898305</v>
      </c>
      <c r="W10" s="7">
        <f>'свод по ОО'!X10/'свод по ОО'!B10</f>
        <v>0</v>
      </c>
      <c r="X10" s="8" t="s">
        <v>3</v>
      </c>
    </row>
    <row r="11" spans="1:24" ht="24.75" customHeight="1" x14ac:dyDescent="0.25">
      <c r="A11" s="6" t="s">
        <v>4</v>
      </c>
      <c r="B11" s="7">
        <v>0.97014925373134331</v>
      </c>
      <c r="C11" s="7">
        <v>0.88059701492537312</v>
      </c>
      <c r="D11" s="7">
        <v>0.76119402985074625</v>
      </c>
      <c r="E11" s="7">
        <v>0.53731343283582089</v>
      </c>
      <c r="F11" s="7">
        <v>0.5074626865671642</v>
      </c>
      <c r="G11" s="7">
        <v>0.46268656716417911</v>
      </c>
      <c r="H11" s="7">
        <v>0.58955223880597019</v>
      </c>
      <c r="I11" s="7">
        <v>0.52238805970149249</v>
      </c>
      <c r="J11" s="7">
        <v>0.64179104477611937</v>
      </c>
      <c r="K11" s="7">
        <v>0.68656716417910446</v>
      </c>
      <c r="L11" s="7">
        <v>0.71641791044776115</v>
      </c>
      <c r="M11" s="7">
        <v>0.2537313432835821</v>
      </c>
      <c r="N11" s="7">
        <v>0.80597014925373134</v>
      </c>
      <c r="O11" s="7">
        <v>0.88059701492537312</v>
      </c>
      <c r="P11" s="7">
        <v>0.13432835820895522</v>
      </c>
      <c r="Q11" s="7">
        <v>0.40298507462686567</v>
      </c>
      <c r="R11" s="7">
        <v>0.85074626865671643</v>
      </c>
      <c r="S11" s="7">
        <v>0.5074626865671642</v>
      </c>
      <c r="T11" s="7">
        <f>'свод по ОО'!U11/'свод по ОО'!B11</f>
        <v>4.4776119402985072E-2</v>
      </c>
      <c r="U11" s="7">
        <f>'свод по ОО'!V11/'свод по ОО'!B11</f>
        <v>0.5074626865671642</v>
      </c>
      <c r="V11" s="7">
        <f>'свод по ОО'!W11/'свод по ОО'!B11</f>
        <v>0.44776119402985076</v>
      </c>
      <c r="W11" s="7">
        <f>'свод по ОО'!X11/'свод по ОО'!B11</f>
        <v>0</v>
      </c>
      <c r="X11" s="8" t="s">
        <v>4</v>
      </c>
    </row>
    <row r="12" spans="1:24" ht="24.75" customHeight="1" x14ac:dyDescent="0.25">
      <c r="A12" s="6" t="s">
        <v>61</v>
      </c>
      <c r="B12" s="7">
        <v>0.57499999999999996</v>
      </c>
      <c r="C12" s="7">
        <v>0.66249999999999998</v>
      </c>
      <c r="D12" s="7">
        <v>0.7</v>
      </c>
      <c r="E12" s="7">
        <v>0.77500000000000002</v>
      </c>
      <c r="F12" s="7">
        <v>0.8</v>
      </c>
      <c r="G12" s="7">
        <v>0.82499999999999996</v>
      </c>
      <c r="H12" s="7">
        <v>0.51249999999999996</v>
      </c>
      <c r="I12" s="7">
        <v>0.53749999999999998</v>
      </c>
      <c r="J12" s="7">
        <v>0.33750000000000002</v>
      </c>
      <c r="K12" s="7">
        <v>0.55000000000000004</v>
      </c>
      <c r="L12" s="7">
        <v>0.32500000000000001</v>
      </c>
      <c r="M12" s="7">
        <v>0.15</v>
      </c>
      <c r="N12" s="7">
        <v>0.66249999999999998</v>
      </c>
      <c r="O12" s="7">
        <v>0.6</v>
      </c>
      <c r="P12" s="7">
        <v>0.67500000000000004</v>
      </c>
      <c r="Q12" s="7">
        <v>0.625</v>
      </c>
      <c r="R12" s="7">
        <v>0.42499999999999999</v>
      </c>
      <c r="S12" s="7">
        <v>0.4</v>
      </c>
      <c r="T12" s="7">
        <f>'свод по ОО'!U12/'свод по ОО'!B12</f>
        <v>0</v>
      </c>
      <c r="U12" s="7">
        <f>'свод по ОО'!V12/'свод по ОО'!B12</f>
        <v>0.3</v>
      </c>
      <c r="V12" s="7">
        <f>'свод по ОО'!W12/'свод по ОО'!B12</f>
        <v>0.7</v>
      </c>
      <c r="W12" s="7">
        <f>'свод по ОО'!X12/'свод по ОО'!B12</f>
        <v>0</v>
      </c>
      <c r="X12" s="8" t="s">
        <v>61</v>
      </c>
    </row>
    <row r="13" spans="1:24" ht="24.75" customHeight="1" x14ac:dyDescent="0.25">
      <c r="A13" s="6" t="s">
        <v>5</v>
      </c>
      <c r="B13" s="7">
        <v>0.73076923076923073</v>
      </c>
      <c r="C13" s="7">
        <v>0.76923076923076927</v>
      </c>
      <c r="D13" s="7">
        <v>0.73076923076923073</v>
      </c>
      <c r="E13" s="7">
        <v>0.65384615384615385</v>
      </c>
      <c r="F13" s="7">
        <v>0.88461538461538458</v>
      </c>
      <c r="G13" s="7">
        <v>1</v>
      </c>
      <c r="H13" s="7">
        <v>0.73076923076923073</v>
      </c>
      <c r="I13" s="7">
        <v>0.67307692307692313</v>
      </c>
      <c r="J13" s="7">
        <v>0.59615384615384615</v>
      </c>
      <c r="K13" s="7">
        <v>0.84615384615384615</v>
      </c>
      <c r="L13" s="7">
        <v>0.73076923076923073</v>
      </c>
      <c r="M13" s="7">
        <v>0.42307692307692307</v>
      </c>
      <c r="N13" s="7">
        <v>0.84615384615384615</v>
      </c>
      <c r="O13" s="7">
        <v>0.5</v>
      </c>
      <c r="P13" s="7">
        <v>0.38461538461538464</v>
      </c>
      <c r="Q13" s="7">
        <v>0.69230769230769229</v>
      </c>
      <c r="R13" s="7">
        <v>0.96153846153846156</v>
      </c>
      <c r="S13" s="7">
        <v>0.44230769230769229</v>
      </c>
      <c r="T13" s="7">
        <f>'свод по ОО'!U13/'свод по ОО'!B13</f>
        <v>0.23076923076923078</v>
      </c>
      <c r="U13" s="7">
        <f>'свод по ОО'!V13/'свод по ОО'!B13</f>
        <v>0.5</v>
      </c>
      <c r="V13" s="7">
        <f>'свод по ОО'!W13/'свод по ОО'!B13</f>
        <v>0.26923076923076922</v>
      </c>
      <c r="W13" s="7">
        <f>'свод по ОО'!X13/'свод по ОО'!B13</f>
        <v>0</v>
      </c>
      <c r="X13" s="8" t="s">
        <v>5</v>
      </c>
    </row>
    <row r="14" spans="1:24" ht="24.75" customHeight="1" x14ac:dyDescent="0.25">
      <c r="A14" s="6" t="s">
        <v>6</v>
      </c>
      <c r="B14" s="7">
        <v>0.5</v>
      </c>
      <c r="C14" s="7">
        <v>0.71666666666666667</v>
      </c>
      <c r="D14" s="7">
        <v>0.58333333333333337</v>
      </c>
      <c r="E14" s="7">
        <v>0.5</v>
      </c>
      <c r="F14" s="7">
        <v>0.75</v>
      </c>
      <c r="G14" s="7">
        <v>0.75</v>
      </c>
      <c r="H14" s="7">
        <v>0.46666666666666667</v>
      </c>
      <c r="I14" s="7">
        <v>0.55833333333333335</v>
      </c>
      <c r="J14" s="7">
        <v>0.35833333333333334</v>
      </c>
      <c r="K14" s="7">
        <v>0.7</v>
      </c>
      <c r="L14" s="7">
        <v>0.66666666666666663</v>
      </c>
      <c r="M14" s="7">
        <v>0.49166666666666664</v>
      </c>
      <c r="N14" s="7">
        <v>0.85833333333333328</v>
      </c>
      <c r="O14" s="7">
        <v>0.68333333333333335</v>
      </c>
      <c r="P14" s="7">
        <v>0.38333333333333336</v>
      </c>
      <c r="Q14" s="7">
        <v>0.68333333333333335</v>
      </c>
      <c r="R14" s="7">
        <v>0.45</v>
      </c>
      <c r="S14" s="7">
        <v>0.23333333333333334</v>
      </c>
      <c r="T14" s="7">
        <f>'свод по ОО'!U14/'свод по ОО'!B14</f>
        <v>3.3333333333333333E-2</v>
      </c>
      <c r="U14" s="7">
        <f>'свод по ОО'!V14/'свод по ОО'!B14</f>
        <v>0.4</v>
      </c>
      <c r="V14" s="7">
        <f>'свод по ОО'!W14/'свод по ОО'!B14</f>
        <v>0.55000000000000004</v>
      </c>
      <c r="W14" s="7">
        <f>'свод по ОО'!X14/'свод по ОО'!B14</f>
        <v>1.6666666666666666E-2</v>
      </c>
      <c r="X14" s="8" t="s">
        <v>6</v>
      </c>
    </row>
    <row r="15" spans="1:24" ht="24.75" customHeight="1" x14ac:dyDescent="0.25">
      <c r="A15" s="6" t="s">
        <v>7</v>
      </c>
      <c r="B15" s="7">
        <v>0.62318840579710144</v>
      </c>
      <c r="C15" s="7">
        <v>0.73188405797101452</v>
      </c>
      <c r="D15" s="7">
        <v>0.82608695652173914</v>
      </c>
      <c r="E15" s="7">
        <v>0.59420289855072461</v>
      </c>
      <c r="F15" s="7">
        <v>0.78260869565217395</v>
      </c>
      <c r="G15" s="7">
        <v>0.78260869565217395</v>
      </c>
      <c r="H15" s="7">
        <v>0.4420289855072464</v>
      </c>
      <c r="I15" s="7">
        <v>0.52898550724637683</v>
      </c>
      <c r="J15" s="7">
        <v>0.66666666666666663</v>
      </c>
      <c r="K15" s="7">
        <v>0.71014492753623193</v>
      </c>
      <c r="L15" s="7">
        <v>0.53623188405797106</v>
      </c>
      <c r="M15" s="7">
        <v>0.4420289855072464</v>
      </c>
      <c r="N15" s="7">
        <v>0.82608695652173914</v>
      </c>
      <c r="O15" s="7">
        <v>0.21739130434782608</v>
      </c>
      <c r="P15" s="7">
        <v>5.7971014492753624E-2</v>
      </c>
      <c r="Q15" s="7">
        <v>0.59420289855072461</v>
      </c>
      <c r="R15" s="7">
        <v>0.84057971014492749</v>
      </c>
      <c r="S15" s="7">
        <v>0.30434782608695654</v>
      </c>
      <c r="T15" s="7">
        <f>'свод по ОО'!U15/'свод по ОО'!B15</f>
        <v>7.2463768115942032E-2</v>
      </c>
      <c r="U15" s="7">
        <f>'свод по ОО'!V15/'свод по ОО'!B15</f>
        <v>0.44927536231884058</v>
      </c>
      <c r="V15" s="7">
        <f>'свод по ОО'!W15/'свод по ОО'!B15</f>
        <v>0.47826086956521741</v>
      </c>
      <c r="W15" s="7">
        <f>'свод по ОО'!X15/'свод по ОО'!B15</f>
        <v>0</v>
      </c>
      <c r="X15" s="8" t="s">
        <v>7</v>
      </c>
    </row>
    <row r="16" spans="1:24" ht="24.75" customHeight="1" x14ac:dyDescent="0.25">
      <c r="A16" s="6" t="s">
        <v>8</v>
      </c>
      <c r="B16" s="7">
        <v>0.81944444444444442</v>
      </c>
      <c r="C16" s="7">
        <v>0.72222222222222221</v>
      </c>
      <c r="D16" s="7">
        <v>0.66666666666666663</v>
      </c>
      <c r="E16" s="7">
        <v>0.58333333333333337</v>
      </c>
      <c r="F16" s="7">
        <v>0.83333333333333337</v>
      </c>
      <c r="G16" s="7">
        <v>0.44444444444444442</v>
      </c>
      <c r="H16" s="7">
        <v>0.63888888888888884</v>
      </c>
      <c r="I16" s="7">
        <v>0.61111111111111116</v>
      </c>
      <c r="J16" s="7">
        <v>0.625</v>
      </c>
      <c r="K16" s="7">
        <v>0.33333333333333331</v>
      </c>
      <c r="L16" s="7">
        <v>0.75</v>
      </c>
      <c r="M16" s="7">
        <v>0.19444444444444445</v>
      </c>
      <c r="N16" s="7">
        <v>0.83333333333333337</v>
      </c>
      <c r="O16" s="7">
        <v>0.44444444444444442</v>
      </c>
      <c r="P16" s="7">
        <v>0.30555555555555558</v>
      </c>
      <c r="Q16" s="7">
        <v>0.75</v>
      </c>
      <c r="R16" s="7">
        <v>0.5</v>
      </c>
      <c r="S16" s="7">
        <v>0.55555555555555558</v>
      </c>
      <c r="T16" s="7">
        <f>'свод по ОО'!U16/'свод по ОО'!B16</f>
        <v>0</v>
      </c>
      <c r="U16" s="7">
        <f>'свод по ОО'!V16/'свод по ОО'!B16</f>
        <v>0.55555555555555558</v>
      </c>
      <c r="V16" s="7">
        <f>'свод по ОО'!W16/'свод по ОО'!B16</f>
        <v>0.44444444444444442</v>
      </c>
      <c r="W16" s="7">
        <f>'свод по ОО'!X16/'свод по ОО'!B16</f>
        <v>0</v>
      </c>
      <c r="X16" s="8" t="s">
        <v>8</v>
      </c>
    </row>
    <row r="17" spans="1:24" ht="24.75" customHeight="1" x14ac:dyDescent="0.25">
      <c r="A17" s="6" t="s">
        <v>9</v>
      </c>
      <c r="B17" s="7">
        <v>0.46153846153846156</v>
      </c>
      <c r="C17" s="7">
        <v>0.65384615384615385</v>
      </c>
      <c r="D17" s="7">
        <v>0.71794871794871795</v>
      </c>
      <c r="E17" s="7">
        <v>0.71794871794871795</v>
      </c>
      <c r="F17" s="7">
        <v>0.69230769230769229</v>
      </c>
      <c r="G17" s="7">
        <v>0.79487179487179482</v>
      </c>
      <c r="H17" s="7">
        <v>0.85897435897435892</v>
      </c>
      <c r="I17" s="7">
        <v>0.69230769230769229</v>
      </c>
      <c r="J17" s="7">
        <v>0.14102564102564102</v>
      </c>
      <c r="K17" s="7">
        <v>0.84615384615384615</v>
      </c>
      <c r="L17" s="7">
        <v>0.17948717948717949</v>
      </c>
      <c r="M17" s="7">
        <v>7.6923076923076927E-2</v>
      </c>
      <c r="N17" s="7">
        <v>0.62820512820512819</v>
      </c>
      <c r="O17" s="7">
        <v>0.48717948717948717</v>
      </c>
      <c r="P17" s="7">
        <v>0.4358974358974359</v>
      </c>
      <c r="Q17" s="7">
        <v>0.82051282051282048</v>
      </c>
      <c r="R17" s="7">
        <v>0.74358974358974361</v>
      </c>
      <c r="S17" s="7">
        <v>0.16666666666666666</v>
      </c>
      <c r="T17" s="7">
        <f>'свод по ОО'!U18/'свод по ОО'!B18</f>
        <v>0</v>
      </c>
      <c r="U17" s="7">
        <f>'свод по ОО'!V18/'свод по ОО'!B18</f>
        <v>0.41666666666666669</v>
      </c>
      <c r="V17" s="7">
        <f>'свод по ОО'!W18/'свод по ОО'!B18</f>
        <v>0.5</v>
      </c>
      <c r="W17" s="7">
        <f>'свод по ОО'!X18/'свод по ОО'!B18</f>
        <v>8.3333333333333329E-2</v>
      </c>
      <c r="X17" s="8" t="s">
        <v>9</v>
      </c>
    </row>
    <row r="18" spans="1:24" ht="24.75" customHeight="1" x14ac:dyDescent="0.25">
      <c r="A18" s="6" t="s">
        <v>10</v>
      </c>
      <c r="B18" s="7">
        <v>0.6875</v>
      </c>
      <c r="C18" s="7">
        <v>0.64583333333333337</v>
      </c>
      <c r="D18" s="7">
        <v>0.625</v>
      </c>
      <c r="E18" s="7">
        <v>0.45833333333333331</v>
      </c>
      <c r="F18" s="7">
        <v>0.625</v>
      </c>
      <c r="G18" s="7">
        <v>0.54166666666666663</v>
      </c>
      <c r="H18" s="7">
        <v>0.79166666666666663</v>
      </c>
      <c r="I18" s="7">
        <v>0.75</v>
      </c>
      <c r="J18" s="7">
        <v>0.25</v>
      </c>
      <c r="K18" s="7">
        <v>0.5</v>
      </c>
      <c r="L18" s="7">
        <v>0.41666666666666669</v>
      </c>
      <c r="M18" s="7">
        <v>0.10416666666666667</v>
      </c>
      <c r="N18" s="7">
        <v>0.79166666666666663</v>
      </c>
      <c r="O18" s="7">
        <v>0.5</v>
      </c>
      <c r="P18" s="7">
        <v>0.45833333333333331</v>
      </c>
      <c r="Q18" s="7">
        <v>0.54166666666666663</v>
      </c>
      <c r="R18" s="7">
        <v>0.875</v>
      </c>
      <c r="S18" s="7">
        <v>0.27083333333333331</v>
      </c>
      <c r="T18" s="7">
        <f>'свод по ОО'!U17/'свод по ОО'!B17</f>
        <v>0.10256410256410256</v>
      </c>
      <c r="U18" s="7">
        <f>'свод по ОО'!V17/'свод по ОО'!B17</f>
        <v>0.12820512820512819</v>
      </c>
      <c r="V18" s="7">
        <f>'свод по ОО'!W17/'свод по ОО'!B17</f>
        <v>0.76923076923076927</v>
      </c>
      <c r="W18" s="7">
        <f>'свод по ОО'!X17/'свод по ОО'!B17</f>
        <v>0</v>
      </c>
      <c r="X18" s="8" t="s">
        <v>10</v>
      </c>
    </row>
    <row r="19" spans="1:24" ht="24.75" customHeight="1" x14ac:dyDescent="0.25">
      <c r="A19" s="6" t="s">
        <v>11</v>
      </c>
      <c r="B19" s="7">
        <v>0.56060606060606055</v>
      </c>
      <c r="C19" s="7">
        <v>0.93939393939393945</v>
      </c>
      <c r="D19" s="7">
        <v>0.48484848484848486</v>
      </c>
      <c r="E19" s="7">
        <v>0.81818181818181823</v>
      </c>
      <c r="F19" s="7">
        <v>0.87878787878787878</v>
      </c>
      <c r="G19" s="7">
        <v>0.72727272727272729</v>
      </c>
      <c r="H19" s="7">
        <v>0.89393939393939392</v>
      </c>
      <c r="I19" s="7">
        <v>0.78787878787878785</v>
      </c>
      <c r="J19" s="7">
        <v>0.21212121212121213</v>
      </c>
      <c r="K19" s="7">
        <v>0.33333333333333331</v>
      </c>
      <c r="L19" s="7">
        <v>0.72727272727272729</v>
      </c>
      <c r="M19" s="7">
        <v>0.12121212121212122</v>
      </c>
      <c r="N19" s="7">
        <v>0.75757575757575757</v>
      </c>
      <c r="O19" s="7">
        <v>0.21212121212121213</v>
      </c>
      <c r="P19" s="7">
        <v>0.42424242424242425</v>
      </c>
      <c r="Q19" s="7">
        <v>0.75757575757575757</v>
      </c>
      <c r="R19" s="7">
        <v>0.69696969696969702</v>
      </c>
      <c r="S19" s="7">
        <v>0.10606060606060606</v>
      </c>
      <c r="T19" s="7">
        <f>'свод по ОО'!U19/'свод по ОО'!B19</f>
        <v>3.0303030303030304E-2</v>
      </c>
      <c r="U19" s="7">
        <f>'свод по ОО'!V19/'свод по ОО'!B19</f>
        <v>0.27272727272727271</v>
      </c>
      <c r="V19" s="7">
        <f>'свод по ОО'!W19/'свод по ОО'!B19</f>
        <v>0.66666666666666663</v>
      </c>
      <c r="W19" s="7">
        <f>'свод по ОО'!X19/'свод по ОО'!B19</f>
        <v>3.0303030303030304E-2</v>
      </c>
      <c r="X19" s="8" t="s">
        <v>11</v>
      </c>
    </row>
    <row r="20" spans="1:24" ht="24.75" customHeight="1" x14ac:dyDescent="0.25">
      <c r="A20" s="6" t="s">
        <v>12</v>
      </c>
      <c r="B20" s="7">
        <v>0.75</v>
      </c>
      <c r="C20" s="7">
        <v>0.72916666666666663</v>
      </c>
      <c r="D20" s="7">
        <v>0.79166666666666663</v>
      </c>
      <c r="E20" s="7">
        <v>0.58333333333333337</v>
      </c>
      <c r="F20" s="7">
        <v>0.79166666666666663</v>
      </c>
      <c r="G20" s="7">
        <v>0.79166666666666663</v>
      </c>
      <c r="H20" s="7">
        <v>0.5625</v>
      </c>
      <c r="I20" s="7">
        <v>0.47916666666666669</v>
      </c>
      <c r="J20" s="7">
        <v>0.4375</v>
      </c>
      <c r="K20" s="7">
        <v>0.54166666666666663</v>
      </c>
      <c r="L20" s="7">
        <v>0.125</v>
      </c>
      <c r="M20" s="7">
        <v>0.27083333333333331</v>
      </c>
      <c r="N20" s="7">
        <v>0.77083333333333337</v>
      </c>
      <c r="O20" s="7">
        <v>0.33333333333333331</v>
      </c>
      <c r="P20" s="7">
        <v>0.29166666666666669</v>
      </c>
      <c r="Q20" s="7">
        <v>0.91666666666666663</v>
      </c>
      <c r="R20" s="7">
        <v>0.91666666666666663</v>
      </c>
      <c r="S20" s="7">
        <v>0.20833333333333334</v>
      </c>
      <c r="T20" s="7">
        <f>'свод по ОО'!U20/'свод по ОО'!B20</f>
        <v>4.1666666666666664E-2</v>
      </c>
      <c r="U20" s="7">
        <f>'свод по ОО'!V20/'свод по ОО'!B20</f>
        <v>0.41666666666666669</v>
      </c>
      <c r="V20" s="7">
        <f>'свод по ОО'!W20/'свод по ОО'!B20</f>
        <v>0.54166666666666663</v>
      </c>
      <c r="W20" s="7">
        <f>'свод по ОО'!X20/'свод по ОО'!B20</f>
        <v>0</v>
      </c>
      <c r="X20" s="8" t="s">
        <v>12</v>
      </c>
    </row>
    <row r="21" spans="1:24" ht="24.75" customHeight="1" x14ac:dyDescent="0.25">
      <c r="A21" s="6" t="s">
        <v>13</v>
      </c>
      <c r="B21" s="7">
        <v>0.79487179487179482</v>
      </c>
      <c r="C21" s="7">
        <v>0.75641025641025639</v>
      </c>
      <c r="D21" s="7">
        <v>1</v>
      </c>
      <c r="E21" s="7">
        <v>0.79487179487179482</v>
      </c>
      <c r="F21" s="7">
        <v>0.87179487179487181</v>
      </c>
      <c r="G21" s="7">
        <v>0.74358974358974361</v>
      </c>
      <c r="H21" s="7">
        <v>0.85897435897435892</v>
      </c>
      <c r="I21" s="7">
        <v>0.53846153846153844</v>
      </c>
      <c r="J21" s="7">
        <v>0.69230769230769229</v>
      </c>
      <c r="K21" s="7">
        <v>0.82051282051282048</v>
      </c>
      <c r="L21" s="7">
        <v>0.84615384615384615</v>
      </c>
      <c r="M21" s="7">
        <v>5.128205128205128E-2</v>
      </c>
      <c r="N21" s="7">
        <v>0.96153846153846156</v>
      </c>
      <c r="O21" s="7">
        <v>0.4358974358974359</v>
      </c>
      <c r="P21" s="7">
        <v>0.30769230769230771</v>
      </c>
      <c r="Q21" s="7">
        <v>0.79487179487179482</v>
      </c>
      <c r="R21" s="7">
        <v>0.48717948717948717</v>
      </c>
      <c r="S21" s="7">
        <v>5.128205128205128E-2</v>
      </c>
      <c r="T21" s="7">
        <f>'свод по ОО'!U21/'свод по ОО'!B21</f>
        <v>5.128205128205128E-2</v>
      </c>
      <c r="U21" s="7">
        <f>'свод по ОО'!V21/'свод по ОО'!B21</f>
        <v>0.64102564102564108</v>
      </c>
      <c r="V21" s="7">
        <f>'свод по ОО'!W21/'свод по ОО'!B21</f>
        <v>0.28205128205128205</v>
      </c>
      <c r="W21" s="7">
        <f>'свод по ОО'!X21/'свод по ОО'!B21</f>
        <v>2.564102564102564E-2</v>
      </c>
      <c r="X21" s="8" t="s">
        <v>13</v>
      </c>
    </row>
    <row r="22" spans="1:24" ht="24.75" customHeight="1" x14ac:dyDescent="0.25">
      <c r="A22" s="6" t="s">
        <v>14</v>
      </c>
      <c r="B22" s="7">
        <v>0.7321428571428571</v>
      </c>
      <c r="C22" s="7">
        <v>0.6428571428571429</v>
      </c>
      <c r="D22" s="7">
        <v>0.6785714285714286</v>
      </c>
      <c r="E22" s="7">
        <v>0.6428571428571429</v>
      </c>
      <c r="F22" s="7">
        <v>0.7142857142857143</v>
      </c>
      <c r="G22" s="7">
        <v>0.7857142857142857</v>
      </c>
      <c r="H22" s="7">
        <v>0.625</v>
      </c>
      <c r="I22" s="7">
        <v>0.48214285714285715</v>
      </c>
      <c r="J22" s="7">
        <v>0.35714285714285715</v>
      </c>
      <c r="K22" s="7">
        <v>0.6428571428571429</v>
      </c>
      <c r="L22" s="7">
        <v>0.5</v>
      </c>
      <c r="M22" s="7">
        <v>0.26785714285714285</v>
      </c>
      <c r="N22" s="7">
        <v>0.7678571428571429</v>
      </c>
      <c r="O22" s="7">
        <v>0.5714285714285714</v>
      </c>
      <c r="P22" s="7">
        <v>0.4642857142857143</v>
      </c>
      <c r="Q22" s="7">
        <v>0.5357142857142857</v>
      </c>
      <c r="R22" s="7">
        <v>0.42857142857142855</v>
      </c>
      <c r="S22" s="7">
        <v>0.39285714285714285</v>
      </c>
      <c r="T22" s="7">
        <f>'свод по ОО'!U22/'свод по ОО'!B22</f>
        <v>7.1428571428571425E-2</v>
      </c>
      <c r="U22" s="7">
        <f>'свод по ОО'!V22/'свод по ОО'!B22</f>
        <v>0.2857142857142857</v>
      </c>
      <c r="V22" s="7">
        <f>'свод по ОО'!W22/'свод по ОО'!B22</f>
        <v>0.6071428571428571</v>
      </c>
      <c r="W22" s="7">
        <f>'свод по ОО'!X22/'свод по ОО'!B22</f>
        <v>3.5714285714285712E-2</v>
      </c>
      <c r="X22" s="8" t="s">
        <v>14</v>
      </c>
    </row>
    <row r="23" spans="1:24" ht="24.75" customHeight="1" x14ac:dyDescent="0.25">
      <c r="A23" s="6" t="s">
        <v>62</v>
      </c>
      <c r="B23" s="7">
        <v>0.80555555555555558</v>
      </c>
      <c r="C23" s="7">
        <v>0.72222222222222221</v>
      </c>
      <c r="D23" s="7">
        <v>0.77777777777777779</v>
      </c>
      <c r="E23" s="7">
        <v>0.72222222222222221</v>
      </c>
      <c r="F23" s="7">
        <v>1</v>
      </c>
      <c r="G23" s="7">
        <v>1</v>
      </c>
      <c r="H23" s="7">
        <v>0.52777777777777779</v>
      </c>
      <c r="I23" s="7">
        <v>0.75</v>
      </c>
      <c r="J23" s="7">
        <v>0.80555555555555558</v>
      </c>
      <c r="K23" s="7">
        <v>0.72222222222222221</v>
      </c>
      <c r="L23" s="7">
        <v>0.61111111111111116</v>
      </c>
      <c r="M23" s="7">
        <v>0.44444444444444442</v>
      </c>
      <c r="N23" s="7">
        <v>1</v>
      </c>
      <c r="O23" s="7">
        <v>0.44444444444444442</v>
      </c>
      <c r="P23" s="7">
        <v>0.61111111111111116</v>
      </c>
      <c r="Q23" s="7">
        <v>0.3888888888888889</v>
      </c>
      <c r="R23" s="7">
        <v>0.5</v>
      </c>
      <c r="S23" s="7">
        <v>0.22222222222222221</v>
      </c>
      <c r="T23" s="7">
        <f>'свод по ОО'!U23/'свод по ОО'!B23</f>
        <v>0.33333333333333331</v>
      </c>
      <c r="U23" s="7">
        <f>'свод по ОО'!V23/'свод по ОО'!B23</f>
        <v>0.33333333333333331</v>
      </c>
      <c r="V23" s="7">
        <f>'свод по ОО'!W23/'свод по ОО'!B23</f>
        <v>0.33333333333333331</v>
      </c>
      <c r="W23" s="7">
        <f>'свод по ОО'!X23/'свод по ОО'!B23</f>
        <v>0</v>
      </c>
      <c r="X23" s="8" t="s">
        <v>62</v>
      </c>
    </row>
    <row r="24" spans="1:24" ht="24.75" customHeight="1" x14ac:dyDescent="0.25">
      <c r="A24" s="6" t="s">
        <v>15</v>
      </c>
      <c r="B24" s="7">
        <v>0.70149253731343286</v>
      </c>
      <c r="C24" s="7">
        <v>0.80597014925373134</v>
      </c>
      <c r="D24" s="7">
        <v>0.55223880597014929</v>
      </c>
      <c r="E24" s="7">
        <v>0.71641791044776115</v>
      </c>
      <c r="F24" s="7">
        <v>0.56716417910447758</v>
      </c>
      <c r="G24" s="7">
        <v>0.91044776119402981</v>
      </c>
      <c r="H24" s="7">
        <v>0.83582089552238803</v>
      </c>
      <c r="I24" s="7">
        <v>0.73880597014925375</v>
      </c>
      <c r="J24" s="7">
        <v>0.20895522388059701</v>
      </c>
      <c r="K24" s="7">
        <v>0.88059701492537312</v>
      </c>
      <c r="L24" s="7">
        <v>0.37313432835820898</v>
      </c>
      <c r="M24" s="7">
        <v>0.22388059701492538</v>
      </c>
      <c r="N24" s="7">
        <v>0.94029850746268662</v>
      </c>
      <c r="O24" s="7">
        <v>0.29850746268656714</v>
      </c>
      <c r="P24" s="7">
        <v>0.14925373134328357</v>
      </c>
      <c r="Q24" s="7">
        <v>0.44776119402985076</v>
      </c>
      <c r="R24" s="7">
        <v>0.5074626865671642</v>
      </c>
      <c r="S24" s="7">
        <v>0.17164179104477612</v>
      </c>
      <c r="T24" s="7">
        <f>'свод по ОО'!U24/'свод по ОО'!B24</f>
        <v>0.1044776119402985</v>
      </c>
      <c r="U24" s="7">
        <f>'свод по ОО'!V24/'свод по ОО'!B24</f>
        <v>0.29850746268656714</v>
      </c>
      <c r="V24" s="7">
        <f>'свод по ОО'!W24/'свод по ОО'!B24</f>
        <v>0.59701492537313428</v>
      </c>
      <c r="W24" s="7">
        <f>'свод по ОО'!X24/'свод по ОО'!B24</f>
        <v>0</v>
      </c>
      <c r="X24" s="8" t="s">
        <v>15</v>
      </c>
    </row>
    <row r="25" spans="1:24" ht="24.75" customHeight="1" x14ac:dyDescent="0.25">
      <c r="A25" s="6" t="s">
        <v>16</v>
      </c>
      <c r="B25" s="7">
        <v>0.7142857142857143</v>
      </c>
      <c r="C25" s="7">
        <v>0.70408163265306123</v>
      </c>
      <c r="D25" s="7">
        <v>0.79591836734693877</v>
      </c>
      <c r="E25" s="7">
        <v>0.61224489795918369</v>
      </c>
      <c r="F25" s="7">
        <v>0.77551020408163263</v>
      </c>
      <c r="G25" s="7">
        <v>0.69387755102040816</v>
      </c>
      <c r="H25" s="7">
        <v>0.65306122448979587</v>
      </c>
      <c r="I25" s="7">
        <v>0.63265306122448983</v>
      </c>
      <c r="J25" s="7">
        <v>0.22448979591836735</v>
      </c>
      <c r="K25" s="7">
        <v>0.73469387755102045</v>
      </c>
      <c r="L25" s="7">
        <v>0.46938775510204084</v>
      </c>
      <c r="M25" s="7">
        <v>0.14285714285714285</v>
      </c>
      <c r="N25" s="7">
        <v>0.8571428571428571</v>
      </c>
      <c r="O25" s="7">
        <v>0.42857142857142855</v>
      </c>
      <c r="P25" s="7">
        <v>0.34693877551020408</v>
      </c>
      <c r="Q25" s="7">
        <v>0.67346938775510201</v>
      </c>
      <c r="R25" s="7">
        <v>0.44897959183673469</v>
      </c>
      <c r="S25" s="7">
        <v>0.21428571428571427</v>
      </c>
      <c r="T25" s="7">
        <f>'свод по ОО'!U25/'свод по ОО'!B25</f>
        <v>2.0408163265306121E-2</v>
      </c>
      <c r="U25" s="7">
        <f>'свод по ОО'!V25/'свод по ОО'!B25</f>
        <v>0.42857142857142855</v>
      </c>
      <c r="V25" s="7">
        <f>'свод по ОО'!W25/'свод по ОО'!B25</f>
        <v>0.55102040816326525</v>
      </c>
      <c r="W25" s="7">
        <f>'свод по ОО'!X25/'свод по ОО'!B25</f>
        <v>0</v>
      </c>
      <c r="X25" s="8" t="s">
        <v>16</v>
      </c>
    </row>
    <row r="26" spans="1:24" ht="24.75" customHeight="1" x14ac:dyDescent="0.25">
      <c r="A26" s="6" t="s">
        <v>17</v>
      </c>
      <c r="B26" s="7">
        <v>0.96511627906976749</v>
      </c>
      <c r="C26" s="7">
        <v>0.7441860465116279</v>
      </c>
      <c r="D26" s="7">
        <v>0.53488372093023251</v>
      </c>
      <c r="E26" s="7">
        <v>0.93023255813953487</v>
      </c>
      <c r="F26" s="7">
        <v>0.67441860465116277</v>
      </c>
      <c r="G26" s="7">
        <v>0.79069767441860461</v>
      </c>
      <c r="H26" s="7">
        <v>0.47674418604651164</v>
      </c>
      <c r="I26" s="7">
        <v>0.5</v>
      </c>
      <c r="J26" s="7">
        <v>0.76744186046511631</v>
      </c>
      <c r="K26" s="7">
        <v>0.62790697674418605</v>
      </c>
      <c r="L26" s="7">
        <v>0.34883720930232559</v>
      </c>
      <c r="M26" s="7">
        <v>0.46511627906976744</v>
      </c>
      <c r="N26" s="7">
        <v>0.80232558139534882</v>
      </c>
      <c r="O26" s="7">
        <v>1</v>
      </c>
      <c r="P26" s="7">
        <v>0.95348837209302328</v>
      </c>
      <c r="Q26" s="7">
        <v>0.37209302325581395</v>
      </c>
      <c r="R26" s="7">
        <v>0.18604651162790697</v>
      </c>
      <c r="S26" s="7">
        <v>0.37209302325581395</v>
      </c>
      <c r="T26" s="7">
        <f>'свод по ОО'!U26/'свод по ОО'!B26</f>
        <v>9.3023255813953487E-2</v>
      </c>
      <c r="U26" s="7">
        <f>'свод по ОО'!V26/'свод по ОО'!B26</f>
        <v>0.48837209302325579</v>
      </c>
      <c r="V26" s="7">
        <f>'свод по ОО'!W26/'свод по ОО'!B26</f>
        <v>0.41860465116279072</v>
      </c>
      <c r="W26" s="7">
        <f>'свод по ОО'!X26/'свод по ОО'!B26</f>
        <v>0</v>
      </c>
      <c r="X26" s="8" t="s">
        <v>17</v>
      </c>
    </row>
    <row r="27" spans="1:24" ht="24.75" customHeight="1" x14ac:dyDescent="0.25">
      <c r="A27" s="6" t="s">
        <v>18</v>
      </c>
      <c r="B27" s="7">
        <v>0.56521739130434778</v>
      </c>
      <c r="C27" s="7">
        <v>0.95652173913043481</v>
      </c>
      <c r="D27" s="7">
        <v>0.56521739130434778</v>
      </c>
      <c r="E27" s="7">
        <v>0.54347826086956519</v>
      </c>
      <c r="F27" s="7">
        <v>0.84782608695652173</v>
      </c>
      <c r="G27" s="7">
        <v>0.86956521739130432</v>
      </c>
      <c r="H27" s="7">
        <v>0.28260869565217389</v>
      </c>
      <c r="I27" s="7">
        <v>0.32608695652173914</v>
      </c>
      <c r="J27" s="7">
        <v>0.21739130434782608</v>
      </c>
      <c r="K27" s="7">
        <v>0.41304347826086957</v>
      </c>
      <c r="L27" s="7">
        <v>0.63043478260869568</v>
      </c>
      <c r="M27" s="7">
        <v>5.434782608695652E-2</v>
      </c>
      <c r="N27" s="7">
        <v>0.91304347826086951</v>
      </c>
      <c r="O27" s="7">
        <v>0.19565217391304349</v>
      </c>
      <c r="P27" s="7">
        <v>0.56521739130434778</v>
      </c>
      <c r="Q27" s="7">
        <v>0.28260869565217389</v>
      </c>
      <c r="R27" s="7">
        <v>0.58695652173913049</v>
      </c>
      <c r="S27" s="7">
        <v>0.22826086956521738</v>
      </c>
      <c r="T27" s="7">
        <f>'свод по ОО'!U27/'свод по ОО'!B27</f>
        <v>0</v>
      </c>
      <c r="U27" s="7">
        <f>'свод по ОО'!V27/'свод по ОО'!B27</f>
        <v>0.13043478260869565</v>
      </c>
      <c r="V27" s="7">
        <f>'свод по ОО'!W27/'свод по ОО'!B27</f>
        <v>0.86956521739130432</v>
      </c>
      <c r="W27" s="7">
        <f>'свод по ОО'!X27/'свод по ОО'!B27</f>
        <v>0</v>
      </c>
      <c r="X27" s="8" t="s">
        <v>18</v>
      </c>
    </row>
    <row r="28" spans="1:24" ht="24.75" customHeight="1" x14ac:dyDescent="0.25">
      <c r="A28" s="6" t="s">
        <v>19</v>
      </c>
      <c r="B28" s="7">
        <v>0.31538461538461537</v>
      </c>
      <c r="C28" s="7">
        <v>0.67692307692307696</v>
      </c>
      <c r="D28" s="7">
        <v>0.66153846153846152</v>
      </c>
      <c r="E28" s="7">
        <v>0.67692307692307696</v>
      </c>
      <c r="F28" s="7">
        <v>0.9538461538461539</v>
      </c>
      <c r="G28" s="7">
        <v>0.90769230769230769</v>
      </c>
      <c r="H28" s="7">
        <v>0.8</v>
      </c>
      <c r="I28" s="7">
        <v>0.72307692307692306</v>
      </c>
      <c r="J28" s="7">
        <v>0.13076923076923078</v>
      </c>
      <c r="K28" s="7">
        <v>0.84615384615384615</v>
      </c>
      <c r="L28" s="7">
        <v>0.26153846153846155</v>
      </c>
      <c r="M28" s="7">
        <v>5.3846153846153849E-2</v>
      </c>
      <c r="N28" s="7">
        <v>0.81538461538461537</v>
      </c>
      <c r="O28" s="7">
        <v>0.58461538461538465</v>
      </c>
      <c r="P28" s="7">
        <v>0.41538461538461541</v>
      </c>
      <c r="Q28" s="7">
        <v>0.75384615384615383</v>
      </c>
      <c r="R28" s="7">
        <v>0.6</v>
      </c>
      <c r="S28" s="7">
        <v>0.25384615384615383</v>
      </c>
      <c r="T28" s="7">
        <f>'свод по ОО'!U28/'свод по ОО'!B28</f>
        <v>4.6153846153846156E-2</v>
      </c>
      <c r="U28" s="7">
        <f>'свод по ОО'!V28/'свод по ОО'!B28</f>
        <v>0.35384615384615387</v>
      </c>
      <c r="V28" s="7">
        <f>'свод по ОО'!W28/'свод по ОО'!B28</f>
        <v>0.56923076923076921</v>
      </c>
      <c r="W28" s="7">
        <f>'свод по ОО'!X28/'свод по ОО'!B28</f>
        <v>3.0769230769230771E-2</v>
      </c>
      <c r="X28" s="8" t="s">
        <v>19</v>
      </c>
    </row>
    <row r="29" spans="1:24" ht="24.75" customHeight="1" x14ac:dyDescent="0.25">
      <c r="A29" s="6" t="s">
        <v>20</v>
      </c>
      <c r="B29" s="7">
        <v>0.83333333333333337</v>
      </c>
      <c r="C29" s="7">
        <v>0.35185185185185186</v>
      </c>
      <c r="D29" s="7">
        <v>0.48148148148148145</v>
      </c>
      <c r="E29" s="7">
        <v>0.55555555555555558</v>
      </c>
      <c r="F29" s="7">
        <v>1</v>
      </c>
      <c r="G29" s="7">
        <v>0.70370370370370372</v>
      </c>
      <c r="H29" s="7">
        <v>0.79629629629629628</v>
      </c>
      <c r="I29" s="7">
        <v>0.7592592592592593</v>
      </c>
      <c r="J29" s="7">
        <v>0.88888888888888884</v>
      </c>
      <c r="K29" s="7">
        <v>0.51851851851851849</v>
      </c>
      <c r="L29" s="7">
        <v>0.70370370370370372</v>
      </c>
      <c r="M29" s="7">
        <v>0.68518518518518523</v>
      </c>
      <c r="N29" s="7">
        <v>0.94444444444444442</v>
      </c>
      <c r="O29" s="7">
        <v>0.59259259259259256</v>
      </c>
      <c r="P29" s="7">
        <v>0.59259259259259256</v>
      </c>
      <c r="Q29" s="7">
        <v>0.7407407407407407</v>
      </c>
      <c r="R29" s="7">
        <v>0.1111111111111111</v>
      </c>
      <c r="S29" s="7">
        <v>5.5555555555555552E-2</v>
      </c>
      <c r="T29" s="7">
        <f>'свод по ОО'!U29/'свод по ОО'!B29</f>
        <v>0.1111111111111111</v>
      </c>
      <c r="U29" s="7">
        <f>'свод по ОО'!V29/'свод по ОО'!B29</f>
        <v>0.59259259259259256</v>
      </c>
      <c r="V29" s="7">
        <f>'свод по ОО'!W29/'свод по ОО'!B29</f>
        <v>0.29629629629629628</v>
      </c>
      <c r="W29" s="7">
        <f>'свод по ОО'!X29/'свод по ОО'!B29</f>
        <v>0</v>
      </c>
      <c r="X29" s="8" t="s">
        <v>20</v>
      </c>
    </row>
    <row r="30" spans="1:24" ht="24.75" customHeight="1" x14ac:dyDescent="0.25">
      <c r="A30" s="6" t="s">
        <v>21</v>
      </c>
      <c r="B30" s="7">
        <v>0.2441860465116279</v>
      </c>
      <c r="C30" s="7">
        <v>0.76744186046511631</v>
      </c>
      <c r="D30" s="7">
        <v>0.46511627906976744</v>
      </c>
      <c r="E30" s="7">
        <v>0.53488372093023251</v>
      </c>
      <c r="F30" s="7">
        <v>0.58139534883720934</v>
      </c>
      <c r="G30" s="7">
        <v>0.62790697674418605</v>
      </c>
      <c r="H30" s="7">
        <v>0.67441860465116277</v>
      </c>
      <c r="I30" s="7">
        <v>0.62790697674418605</v>
      </c>
      <c r="J30" s="7">
        <v>0.12790697674418605</v>
      </c>
      <c r="K30" s="7">
        <v>0.44186046511627908</v>
      </c>
      <c r="L30" s="7">
        <v>0.20930232558139536</v>
      </c>
      <c r="M30" s="7">
        <v>0.15116279069767441</v>
      </c>
      <c r="N30" s="7">
        <v>0.81395348837209303</v>
      </c>
      <c r="O30" s="7">
        <v>0.20930232558139536</v>
      </c>
      <c r="P30" s="7">
        <v>0.32558139534883723</v>
      </c>
      <c r="Q30" s="7">
        <v>0.53488372093023251</v>
      </c>
      <c r="R30" s="7">
        <v>0.62790697674418605</v>
      </c>
      <c r="S30" s="7">
        <v>6.9767441860465115E-2</v>
      </c>
      <c r="T30" s="7">
        <f>'свод по ОО'!U30/'свод по ОО'!B30</f>
        <v>0</v>
      </c>
      <c r="U30" s="7">
        <f>'свод по ОО'!V30/'свод по ОО'!B30</f>
        <v>0.11627906976744186</v>
      </c>
      <c r="V30" s="7">
        <f>'свод по ОО'!W30/'свод по ОО'!B30</f>
        <v>0.83720930232558144</v>
      </c>
      <c r="W30" s="7">
        <f>'свод по ОО'!X30/'свод по ОО'!B30</f>
        <v>4.6511627906976744E-2</v>
      </c>
      <c r="X30" s="8" t="s">
        <v>21</v>
      </c>
    </row>
    <row r="31" spans="1:24" ht="24.75" customHeight="1" x14ac:dyDescent="0.25">
      <c r="A31" s="6" t="s">
        <v>22</v>
      </c>
      <c r="B31" s="7">
        <v>0.6310679611650486</v>
      </c>
      <c r="C31" s="7">
        <v>0.82524271844660191</v>
      </c>
      <c r="D31" s="7">
        <v>0.68932038834951459</v>
      </c>
      <c r="E31" s="7">
        <v>0.80582524271844658</v>
      </c>
      <c r="F31" s="7">
        <v>0.90291262135922334</v>
      </c>
      <c r="G31" s="7">
        <v>0.78640776699029125</v>
      </c>
      <c r="H31" s="7">
        <v>0.79126213592233008</v>
      </c>
      <c r="I31" s="7">
        <v>0.80097087378640774</v>
      </c>
      <c r="J31" s="7">
        <v>0.49514563106796117</v>
      </c>
      <c r="K31" s="7">
        <v>0.60194174757281549</v>
      </c>
      <c r="L31" s="7">
        <v>0.56310679611650483</v>
      </c>
      <c r="M31" s="7">
        <v>0.22815533980582525</v>
      </c>
      <c r="N31" s="7">
        <v>0.77184466019417475</v>
      </c>
      <c r="O31" s="7">
        <v>0.24271844660194175</v>
      </c>
      <c r="P31" s="7">
        <v>0.17475728155339806</v>
      </c>
      <c r="Q31" s="7">
        <v>0.6310679611650486</v>
      </c>
      <c r="R31" s="7">
        <v>0.27184466019417475</v>
      </c>
      <c r="S31" s="7">
        <v>0.35436893203883496</v>
      </c>
      <c r="T31" s="7">
        <f>'свод по ОО'!U31/'свод по ОО'!B31</f>
        <v>0.10679611650485436</v>
      </c>
      <c r="U31" s="7">
        <f>'свод по ОО'!V31/'свод по ОО'!B31</f>
        <v>0.34951456310679613</v>
      </c>
      <c r="V31" s="7">
        <f>'свод по ОО'!W31/'свод по ОО'!B31</f>
        <v>0.5145631067961165</v>
      </c>
      <c r="W31" s="7">
        <f>'свод по ОО'!X31/'свод по ОО'!B31</f>
        <v>2.9126213592233011E-2</v>
      </c>
      <c r="X31" s="8" t="s">
        <v>22</v>
      </c>
    </row>
    <row r="32" spans="1:24" ht="24.75" customHeight="1" x14ac:dyDescent="0.25">
      <c r="A32" s="6" t="s">
        <v>23</v>
      </c>
      <c r="B32" s="7">
        <v>0.6216216216216216</v>
      </c>
      <c r="C32" s="7">
        <v>0.77027027027027029</v>
      </c>
      <c r="D32" s="7">
        <v>0.78378378378378377</v>
      </c>
      <c r="E32" s="7">
        <v>0.56756756756756754</v>
      </c>
      <c r="F32" s="7">
        <v>0.72972972972972971</v>
      </c>
      <c r="G32" s="7">
        <v>0.7567567567567568</v>
      </c>
      <c r="H32" s="7">
        <v>0.79729729729729726</v>
      </c>
      <c r="I32" s="7">
        <v>0.45945945945945948</v>
      </c>
      <c r="J32" s="7">
        <v>0.60810810810810811</v>
      </c>
      <c r="K32" s="7">
        <v>0.59459459459459463</v>
      </c>
      <c r="L32" s="7">
        <v>0.48648648648648651</v>
      </c>
      <c r="M32" s="7">
        <v>0.10810810810810811</v>
      </c>
      <c r="N32" s="7">
        <v>0.7567567567567568</v>
      </c>
      <c r="O32" s="7">
        <v>0.43243243243243246</v>
      </c>
      <c r="P32" s="7">
        <v>0.21621621621621623</v>
      </c>
      <c r="Q32" s="7">
        <v>0.43243243243243246</v>
      </c>
      <c r="R32" s="7">
        <v>0.21621621621621623</v>
      </c>
      <c r="S32" s="7">
        <v>0.10810810810810811</v>
      </c>
      <c r="T32" s="7">
        <f>'свод по ОО'!U32/'свод по ОО'!B32</f>
        <v>2.7027027027027029E-2</v>
      </c>
      <c r="U32" s="7">
        <f>'свод по ОО'!V32/'свод по ОО'!B32</f>
        <v>0.32432432432432434</v>
      </c>
      <c r="V32" s="7">
        <f>'свод по ОО'!W32/'свод по ОО'!B32</f>
        <v>0.59459459459459463</v>
      </c>
      <c r="W32" s="7">
        <f>'свод по ОО'!X32/'свод по ОО'!B32</f>
        <v>5.4054054054054057E-2</v>
      </c>
      <c r="X32" s="8" t="s">
        <v>23</v>
      </c>
    </row>
    <row r="33" spans="1:24" ht="24.75" customHeight="1" x14ac:dyDescent="0.25">
      <c r="A33" s="6" t="s">
        <v>24</v>
      </c>
      <c r="B33" s="7">
        <v>0.67261904761904767</v>
      </c>
      <c r="C33" s="7">
        <v>0.67261904761904767</v>
      </c>
      <c r="D33" s="7">
        <v>1</v>
      </c>
      <c r="E33" s="7">
        <v>0.9642857142857143</v>
      </c>
      <c r="F33" s="7">
        <v>0.51190476190476186</v>
      </c>
      <c r="G33" s="7">
        <v>0.95238095238095233</v>
      </c>
      <c r="H33" s="7">
        <v>0.9464285714285714</v>
      </c>
      <c r="I33" s="7">
        <v>0.77380952380952384</v>
      </c>
      <c r="J33" s="7">
        <v>0.8392857142857143</v>
      </c>
      <c r="K33" s="7">
        <v>0.58333333333333337</v>
      </c>
      <c r="L33" s="7">
        <v>0.6785714285714286</v>
      </c>
      <c r="M33" s="7">
        <v>0.1130952380952381</v>
      </c>
      <c r="N33" s="7">
        <v>0.73809523809523814</v>
      </c>
      <c r="O33" s="7">
        <v>0.13095238095238096</v>
      </c>
      <c r="P33" s="7">
        <v>0.16666666666666666</v>
      </c>
      <c r="Q33" s="7">
        <v>0.22619047619047619</v>
      </c>
      <c r="R33" s="7">
        <v>0.22619047619047619</v>
      </c>
      <c r="S33" s="7">
        <v>0.13095238095238096</v>
      </c>
      <c r="T33" s="7">
        <f>'свод по ОО'!U33/'свод по ОО'!B33</f>
        <v>8.3333333333333329E-2</v>
      </c>
      <c r="U33" s="7">
        <f>'свод по ОО'!V33/'свод по ОО'!B33</f>
        <v>0.41666666666666669</v>
      </c>
      <c r="V33" s="7">
        <f>'свод по ОО'!W33/'свод по ОО'!B33</f>
        <v>0.5</v>
      </c>
      <c r="W33" s="7">
        <f>'свод по ОО'!X33/'свод по ОО'!B33</f>
        <v>0</v>
      </c>
      <c r="X33" s="8" t="s">
        <v>24</v>
      </c>
    </row>
    <row r="34" spans="1:24" ht="24.75" customHeight="1" x14ac:dyDescent="0.25">
      <c r="A34" s="6" t="s">
        <v>25</v>
      </c>
      <c r="B34" s="7">
        <v>0.55714285714285716</v>
      </c>
      <c r="C34" s="7">
        <v>0.74285714285714288</v>
      </c>
      <c r="D34" s="7">
        <v>0.2857142857142857</v>
      </c>
      <c r="E34" s="7">
        <v>0.48571428571428571</v>
      </c>
      <c r="F34" s="7">
        <v>0.8</v>
      </c>
      <c r="G34" s="7">
        <v>0.88571428571428568</v>
      </c>
      <c r="H34" s="7">
        <v>0.7</v>
      </c>
      <c r="I34" s="7">
        <v>0.7</v>
      </c>
      <c r="J34" s="7">
        <v>0.38571428571428573</v>
      </c>
      <c r="K34" s="7">
        <v>0.51428571428571423</v>
      </c>
      <c r="L34" s="7">
        <v>0.45714285714285713</v>
      </c>
      <c r="M34" s="7">
        <v>0.5714285714285714</v>
      </c>
      <c r="N34" s="7">
        <v>0.8</v>
      </c>
      <c r="O34" s="7">
        <v>0.6</v>
      </c>
      <c r="P34" s="7">
        <v>0.45714285714285713</v>
      </c>
      <c r="Q34" s="7">
        <v>0.65714285714285714</v>
      </c>
      <c r="R34" s="7">
        <v>0.74285714285714288</v>
      </c>
      <c r="S34" s="7">
        <v>0.48571428571428571</v>
      </c>
      <c r="T34" s="7">
        <f>'свод по ОО'!U34/'свод по ОО'!B34</f>
        <v>8.5714285714285715E-2</v>
      </c>
      <c r="U34" s="7">
        <f>'свод по ОО'!V34/'свод по ОО'!B34</f>
        <v>0.45714285714285713</v>
      </c>
      <c r="V34" s="7">
        <f>'свод по ОО'!W34/'свод по ОО'!B34</f>
        <v>0.45714285714285713</v>
      </c>
      <c r="W34" s="7">
        <f>'свод по ОО'!X34/'свод по ОО'!B34</f>
        <v>0</v>
      </c>
      <c r="X34" s="8" t="s">
        <v>25</v>
      </c>
    </row>
    <row r="35" spans="1:24" ht="24.75" customHeight="1" x14ac:dyDescent="0.25">
      <c r="A35" s="6" t="s">
        <v>26</v>
      </c>
      <c r="B35" s="7">
        <v>0.42372881355932202</v>
      </c>
      <c r="C35" s="7">
        <v>0.80508474576271183</v>
      </c>
      <c r="D35" s="7">
        <v>0.89830508474576276</v>
      </c>
      <c r="E35" s="7">
        <v>0.38983050847457629</v>
      </c>
      <c r="F35" s="7">
        <v>0.66101694915254239</v>
      </c>
      <c r="G35" s="7">
        <v>0.88135593220338981</v>
      </c>
      <c r="H35" s="7">
        <v>0.69491525423728817</v>
      </c>
      <c r="I35" s="7">
        <v>0.65254237288135597</v>
      </c>
      <c r="J35" s="7">
        <v>0.26271186440677968</v>
      </c>
      <c r="K35" s="7">
        <v>0.57627118644067798</v>
      </c>
      <c r="L35" s="7">
        <v>0.11864406779661017</v>
      </c>
      <c r="M35" s="7">
        <v>0.11016949152542373</v>
      </c>
      <c r="N35" s="7">
        <v>0.78813559322033899</v>
      </c>
      <c r="O35" s="7">
        <v>0.59322033898305082</v>
      </c>
      <c r="P35" s="7">
        <v>0.64406779661016944</v>
      </c>
      <c r="Q35" s="7">
        <v>0.10169491525423729</v>
      </c>
      <c r="R35" s="7">
        <v>0.28813559322033899</v>
      </c>
      <c r="S35" s="7">
        <v>5.0847457627118647E-2</v>
      </c>
      <c r="T35" s="7">
        <f>'свод по ОО'!U35/'свод по ОО'!B35</f>
        <v>1.6949152542372881E-2</v>
      </c>
      <c r="U35" s="7">
        <f>'свод по ОО'!V35/'свод по ОО'!B35</f>
        <v>0.1864406779661017</v>
      </c>
      <c r="V35" s="7">
        <f>'свод по ОО'!W35/'свод по ОО'!B35</f>
        <v>0.77966101694915257</v>
      </c>
      <c r="W35" s="7">
        <f>'свод по ОО'!X35/'свод по ОО'!B35</f>
        <v>1.6949152542372881E-2</v>
      </c>
      <c r="X35" s="8" t="s">
        <v>26</v>
      </c>
    </row>
    <row r="36" spans="1:24" ht="24.75" customHeight="1" x14ac:dyDescent="0.25">
      <c r="A36" s="6" t="s">
        <v>27</v>
      </c>
      <c r="B36" s="7">
        <v>0.27611940298507465</v>
      </c>
      <c r="C36" s="7">
        <v>0.9850746268656716</v>
      </c>
      <c r="D36" s="7">
        <v>0.91044776119402981</v>
      </c>
      <c r="E36" s="7">
        <v>0.82089552238805974</v>
      </c>
      <c r="F36" s="7">
        <v>0.83582089552238803</v>
      </c>
      <c r="G36" s="7">
        <v>0.64179104477611937</v>
      </c>
      <c r="H36" s="7">
        <v>0.96268656716417911</v>
      </c>
      <c r="I36" s="7">
        <v>0.76119402985074625</v>
      </c>
      <c r="J36" s="7">
        <v>0.41044776119402987</v>
      </c>
      <c r="K36" s="7">
        <v>0.83582089552238803</v>
      </c>
      <c r="L36" s="7">
        <v>0.59701492537313428</v>
      </c>
      <c r="M36" s="7">
        <v>0.17910447761194029</v>
      </c>
      <c r="N36" s="7">
        <v>1</v>
      </c>
      <c r="O36" s="7">
        <v>0.40298507462686567</v>
      </c>
      <c r="P36" s="7">
        <v>0.23880597014925373</v>
      </c>
      <c r="Q36" s="7">
        <v>0.91044776119402981</v>
      </c>
      <c r="R36" s="7">
        <v>0.73134328358208955</v>
      </c>
      <c r="S36" s="7">
        <v>0.18656716417910449</v>
      </c>
      <c r="T36" s="7">
        <f>'свод по ОО'!U36/'свод по ОО'!B36</f>
        <v>4.4776119402985072E-2</v>
      </c>
      <c r="U36" s="7">
        <f>'свод по ОО'!V36/'свод по ОО'!B36</f>
        <v>0.65671641791044777</v>
      </c>
      <c r="V36" s="7">
        <f>'свод по ОО'!W36/'свод по ОО'!B36</f>
        <v>0.29850746268656714</v>
      </c>
      <c r="W36" s="7">
        <f>'свод по ОО'!X36/'свод по ОО'!B36</f>
        <v>0</v>
      </c>
      <c r="X36" s="8" t="s">
        <v>27</v>
      </c>
    </row>
    <row r="37" spans="1:24" ht="24.75" customHeight="1" x14ac:dyDescent="0.25">
      <c r="A37" s="6" t="s">
        <v>28</v>
      </c>
      <c r="B37" s="7">
        <v>0.83544303797468356</v>
      </c>
      <c r="C37" s="7">
        <v>0.58227848101265822</v>
      </c>
      <c r="D37" s="7">
        <v>0.67088607594936711</v>
      </c>
      <c r="E37" s="7">
        <v>0.620253164556962</v>
      </c>
      <c r="F37" s="7">
        <v>0.86075949367088611</v>
      </c>
      <c r="G37" s="7">
        <v>0.83544303797468356</v>
      </c>
      <c r="H37" s="7">
        <v>0.50632911392405067</v>
      </c>
      <c r="I37" s="7">
        <v>0.42405063291139239</v>
      </c>
      <c r="J37" s="7">
        <v>0.20253164556962025</v>
      </c>
      <c r="K37" s="7">
        <v>0.32911392405063289</v>
      </c>
      <c r="L37" s="7">
        <v>0.39240506329113922</v>
      </c>
      <c r="M37" s="7">
        <v>0.29113924050632911</v>
      </c>
      <c r="N37" s="7">
        <v>0.58860759493670889</v>
      </c>
      <c r="O37" s="7">
        <v>0.79746835443037978</v>
      </c>
      <c r="P37" s="7">
        <v>0.55696202531645567</v>
      </c>
      <c r="Q37" s="7">
        <v>0.810126582278481</v>
      </c>
      <c r="R37" s="7">
        <v>0.569620253164557</v>
      </c>
      <c r="S37" s="7">
        <v>0.42405063291139239</v>
      </c>
      <c r="T37" s="7">
        <f>'свод по ОО'!U37/'свод по ОО'!B37</f>
        <v>2.5316455696202531E-2</v>
      </c>
      <c r="U37" s="7">
        <f>'свод по ОО'!V37/'свод по ОО'!B37</f>
        <v>0.30379746835443039</v>
      </c>
      <c r="V37" s="7">
        <f>'свод по ОО'!W37/'свод по ОО'!B37</f>
        <v>0.67088607594936711</v>
      </c>
      <c r="W37" s="7">
        <f>'свод по ОО'!X37/'свод по ОО'!B37</f>
        <v>0</v>
      </c>
      <c r="X37" s="8" t="s">
        <v>28</v>
      </c>
    </row>
    <row r="38" spans="1:24" ht="24.75" customHeight="1" x14ac:dyDescent="0.25">
      <c r="A38" s="6" t="s">
        <v>29</v>
      </c>
      <c r="B38" s="7">
        <v>0.7857142857142857</v>
      </c>
      <c r="C38" s="7">
        <v>0.8571428571428571</v>
      </c>
      <c r="D38" s="7">
        <v>1</v>
      </c>
      <c r="E38" s="7">
        <v>7.1428571428571425E-2</v>
      </c>
      <c r="F38" s="7">
        <v>0.8571428571428571</v>
      </c>
      <c r="G38" s="7">
        <v>0.5714285714285714</v>
      </c>
      <c r="H38" s="7">
        <v>0.4642857142857143</v>
      </c>
      <c r="I38" s="7">
        <v>0.5</v>
      </c>
      <c r="J38" s="7">
        <v>0.42857142857142855</v>
      </c>
      <c r="K38" s="7">
        <v>0.8571428571428571</v>
      </c>
      <c r="L38" s="7">
        <v>0.35714285714285715</v>
      </c>
      <c r="M38" s="7">
        <v>0.8214285714285714</v>
      </c>
      <c r="N38" s="7">
        <v>1</v>
      </c>
      <c r="O38" s="7">
        <v>0.5714285714285714</v>
      </c>
      <c r="P38" s="7">
        <v>0.7857142857142857</v>
      </c>
      <c r="Q38" s="7">
        <v>0.7142857142857143</v>
      </c>
      <c r="R38" s="7">
        <v>0.9285714285714286</v>
      </c>
      <c r="S38" s="7">
        <v>0.7857142857142857</v>
      </c>
      <c r="T38" s="7">
        <f>'свод по ОО'!U38/'свод по ОО'!B38</f>
        <v>0.14285714285714285</v>
      </c>
      <c r="U38" s="7">
        <f>'свод по ОО'!V38/'свод по ОО'!B38</f>
        <v>0.7142857142857143</v>
      </c>
      <c r="V38" s="7">
        <f>'свод по ОО'!W38/'свод по ОО'!B38</f>
        <v>0.14285714285714285</v>
      </c>
      <c r="W38" s="7">
        <f>'свод по ОО'!X38/'свод по ОО'!B38</f>
        <v>0</v>
      </c>
      <c r="X38" s="8" t="s">
        <v>29</v>
      </c>
    </row>
    <row r="39" spans="1:24" ht="24.75" customHeight="1" x14ac:dyDescent="0.25">
      <c r="A39" s="3" t="s">
        <v>39</v>
      </c>
      <c r="B39" s="9">
        <v>0.65019132653061229</v>
      </c>
      <c r="C39" s="9">
        <v>0.75829081632653061</v>
      </c>
      <c r="D39" s="9">
        <v>0.71811224489795922</v>
      </c>
      <c r="E39" s="9">
        <v>0.68622448979591832</v>
      </c>
      <c r="F39" s="9">
        <v>0.78188775510204078</v>
      </c>
      <c r="G39" s="9">
        <v>0.79400510204081631</v>
      </c>
      <c r="H39" s="9">
        <v>0.70695153061224492</v>
      </c>
      <c r="I39" s="9">
        <v>0.63871173469387754</v>
      </c>
      <c r="J39" s="9">
        <v>0.46843112244897961</v>
      </c>
      <c r="K39" s="9">
        <v>0.64477040816326525</v>
      </c>
      <c r="L39" s="9">
        <v>0.52551020408163263</v>
      </c>
      <c r="M39" s="9">
        <v>0.26945153061224492</v>
      </c>
      <c r="N39" s="9">
        <v>0.81377551020408168</v>
      </c>
      <c r="O39" s="9">
        <v>0.47959183673469385</v>
      </c>
      <c r="P39" s="9">
        <v>0.39349489795918369</v>
      </c>
      <c r="Q39" s="9">
        <v>0.61415816326530615</v>
      </c>
      <c r="R39" s="9">
        <v>0.56951530612244894</v>
      </c>
      <c r="S39" s="9">
        <v>0.31090561224489793</v>
      </c>
      <c r="T39" s="9">
        <f>'свод по ОО'!U39/'свод по ОО'!B39</f>
        <v>9.5025510204081634E-2</v>
      </c>
      <c r="U39" s="9">
        <f>'свод по ОО'!V39/'свод по ОО'!B39</f>
        <v>0.40943877551020408</v>
      </c>
      <c r="V39" s="9">
        <f>'свод по ОО'!W39/'свод по ОО'!B39</f>
        <v>0.48533163265306123</v>
      </c>
      <c r="W39" s="9">
        <f>'свод по ОО'!X39/'свод по ОО'!B39</f>
        <v>1.020408163265306E-2</v>
      </c>
      <c r="X39" s="3" t="s">
        <v>39</v>
      </c>
    </row>
  </sheetData>
  <mergeCells count="3">
    <mergeCell ref="A1:V3"/>
    <mergeCell ref="B4:S4"/>
    <mergeCell ref="T4:V4"/>
  </mergeCells>
  <pageMargins left="0.19685039370078741" right="0.19685039370078741" top="0.19" bottom="0.32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 по ОО</vt:lpstr>
      <vt:lpstr>свод по ОО (%)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 Васильевна Брюхович</dc:creator>
  <cp:lastModifiedBy>On</cp:lastModifiedBy>
  <cp:lastPrinted>2019-04-15T07:06:25Z</cp:lastPrinted>
  <dcterms:created xsi:type="dcterms:W3CDTF">2019-04-09T08:48:34Z</dcterms:created>
  <dcterms:modified xsi:type="dcterms:W3CDTF">2020-10-09T04:09:45Z</dcterms:modified>
</cp:coreProperties>
</file>