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общая по ОО" sheetId="1" r:id="rId1"/>
    <sheet name="общая по ОО %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2" l="1"/>
  <c r="V8" i="2"/>
  <c r="W8" i="2"/>
  <c r="X8" i="2"/>
  <c r="U9" i="2"/>
  <c r="V9" i="2"/>
  <c r="W9" i="2"/>
  <c r="X9" i="2"/>
  <c r="U10" i="2"/>
  <c r="V10" i="2"/>
  <c r="W10" i="2"/>
  <c r="X10" i="2"/>
  <c r="U11" i="2"/>
  <c r="V11" i="2"/>
  <c r="W11" i="2"/>
  <c r="X11" i="2"/>
  <c r="U12" i="2"/>
  <c r="V12" i="2"/>
  <c r="W12" i="2"/>
  <c r="X12" i="2"/>
  <c r="U13" i="2"/>
  <c r="V13" i="2"/>
  <c r="W13" i="2"/>
  <c r="X13" i="2"/>
  <c r="U14" i="2"/>
  <c r="V14" i="2"/>
  <c r="W14" i="2"/>
  <c r="X14" i="2"/>
  <c r="U15" i="2"/>
  <c r="V15" i="2"/>
  <c r="W15" i="2"/>
  <c r="X15" i="2"/>
  <c r="U16" i="2"/>
  <c r="V16" i="2"/>
  <c r="W16" i="2"/>
  <c r="X16" i="2"/>
  <c r="U17" i="2"/>
  <c r="V17" i="2"/>
  <c r="W17" i="2"/>
  <c r="X17" i="2"/>
  <c r="U18" i="2"/>
  <c r="V18" i="2"/>
  <c r="W18" i="2"/>
  <c r="X18" i="2"/>
  <c r="U19" i="2"/>
  <c r="V19" i="2"/>
  <c r="W19" i="2"/>
  <c r="X19" i="2"/>
  <c r="U20" i="2"/>
  <c r="V20" i="2"/>
  <c r="W20" i="2"/>
  <c r="X20" i="2"/>
  <c r="U21" i="2"/>
  <c r="V21" i="2"/>
  <c r="W21" i="2"/>
  <c r="X21" i="2"/>
  <c r="U22" i="2"/>
  <c r="V22" i="2"/>
  <c r="W22" i="2"/>
  <c r="X22" i="2"/>
  <c r="U23" i="2"/>
  <c r="V23" i="2"/>
  <c r="W23" i="2"/>
  <c r="X23" i="2"/>
  <c r="U24" i="2"/>
  <c r="V24" i="2"/>
  <c r="W24" i="2"/>
  <c r="X24" i="2"/>
  <c r="U25" i="2"/>
  <c r="V25" i="2"/>
  <c r="W25" i="2"/>
  <c r="X25" i="2"/>
  <c r="U26" i="2"/>
  <c r="V26" i="2"/>
  <c r="W26" i="2"/>
  <c r="X26" i="2"/>
  <c r="U27" i="2"/>
  <c r="V27" i="2"/>
  <c r="W27" i="2"/>
  <c r="X27" i="2"/>
  <c r="U28" i="2"/>
  <c r="V28" i="2"/>
  <c r="W28" i="2"/>
  <c r="X28" i="2"/>
  <c r="U29" i="2"/>
  <c r="V29" i="2"/>
  <c r="W29" i="2"/>
  <c r="X29" i="2"/>
  <c r="U30" i="2"/>
  <c r="V30" i="2"/>
  <c r="W30" i="2"/>
  <c r="X30" i="2"/>
  <c r="U31" i="2"/>
  <c r="V31" i="2"/>
  <c r="W31" i="2"/>
  <c r="X31" i="2"/>
  <c r="U32" i="2"/>
  <c r="V32" i="2"/>
  <c r="W32" i="2"/>
  <c r="X32" i="2"/>
  <c r="U33" i="2"/>
  <c r="V33" i="2"/>
  <c r="W33" i="2"/>
  <c r="X33" i="2"/>
  <c r="U34" i="2"/>
  <c r="V34" i="2"/>
  <c r="W34" i="2"/>
  <c r="X34" i="2"/>
  <c r="U35" i="2"/>
  <c r="V35" i="2"/>
  <c r="W35" i="2"/>
  <c r="X35" i="2"/>
  <c r="U36" i="2"/>
  <c r="V36" i="2"/>
  <c r="W36" i="2"/>
  <c r="X36" i="2"/>
  <c r="U37" i="2"/>
  <c r="V37" i="2"/>
  <c r="W37" i="2"/>
  <c r="X37" i="2"/>
  <c r="U38" i="2"/>
  <c r="V38" i="2"/>
  <c r="W38" i="2"/>
  <c r="X38" i="2"/>
  <c r="U39" i="2"/>
  <c r="V39" i="2"/>
  <c r="W39" i="2"/>
  <c r="X39" i="2"/>
  <c r="U40" i="2"/>
  <c r="V40" i="2"/>
  <c r="W40" i="2"/>
  <c r="X40" i="2"/>
  <c r="V7" i="2"/>
  <c r="W7" i="2"/>
  <c r="X7" i="2"/>
  <c r="U7" i="2"/>
  <c r="B40" i="2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B40" i="1"/>
</calcChain>
</file>

<file path=xl/sharedStrings.xml><?xml version="1.0" encoding="utf-8"?>
<sst xmlns="http://schemas.openxmlformats.org/spreadsheetml/2006/main" count="231" uniqueCount="76">
  <si>
    <t>ОО</t>
  </si>
  <si>
    <t>Количество участвовавших в написании (1-да, 0-нет)</t>
  </si>
  <si>
    <t>Умение распознавать однородные члены предложения</t>
  </si>
  <si>
    <t>Умение распознавать главные члены предложения</t>
  </si>
  <si>
    <t>Умение распознавать части речи</t>
  </si>
  <si>
    <t>Умение распознавать правильную орфоэпическую норму</t>
  </si>
  <si>
    <t xml:space="preserve">Умение
классифицировать согласные звуки
</t>
  </si>
  <si>
    <t xml:space="preserve">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
предложения и словоупотребления
</t>
  </si>
  <si>
    <t xml:space="preserve">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
предложения и словоупотребления
</t>
  </si>
  <si>
    <t>Умение строить речевое высказывание заданной структуры (вопросительное предложение) в письменной форме по содержанию прочитанного текста</t>
  </si>
  <si>
    <t xml:space="preserve">Умение распознавать значение слова; адекватно формулировать значение слова в письменной форме, соблюдая нормы построения
предложения и словоупотребления
</t>
  </si>
  <si>
    <t>Умение подбирать к слову близкие по значению слова</t>
  </si>
  <si>
    <t xml:space="preserve">Умение
классифицировать слова по составу
</t>
  </si>
  <si>
    <t>Умение распознавать имена существительные в предложении, распознавать грамматические признаки имени существительного</t>
  </si>
  <si>
    <t xml:space="preserve">Умение распознавать
имена прилагательные в
предложении, распознавать
грамматические
признаки имени
прилагательного
</t>
  </si>
  <si>
    <t>Умение распознавать глаголы в предложении</t>
  </si>
  <si>
    <t>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</t>
  </si>
  <si>
    <t>2.1</t>
  </si>
  <si>
    <t>2.2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</si>
  <si>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</si>
  <si>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</si>
  <si>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</si>
  <si>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</si>
  <si>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</si>
  <si>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</si>
  <si>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</si>
  <si>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</si>
  <si>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</si>
  <si>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</si>
  <si>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</si>
  <si>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</si>
  <si>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Формы имен сущ.</t>
  </si>
  <si>
    <t>Морф. признаки</t>
  </si>
  <si>
    <t>Формы имен прилаг.</t>
  </si>
  <si>
    <t>Правильность толкования</t>
  </si>
  <si>
    <t>Правописная грамотность</t>
  </si>
  <si>
    <t>сумма баллов</t>
  </si>
  <si>
    <t>перевод в отметку</t>
  </si>
  <si>
    <t>гимназия №1</t>
  </si>
  <si>
    <t>гимназия №2</t>
  </si>
  <si>
    <t>гимназия №3</t>
  </si>
  <si>
    <t>лицей №1</t>
  </si>
  <si>
    <t>СЕНЛ</t>
  </si>
  <si>
    <t>лицей №3</t>
  </si>
  <si>
    <t>лицей №4</t>
  </si>
  <si>
    <t>СОШ10 с УИОП</t>
  </si>
  <si>
    <t>СОШ46 с УИОП</t>
  </si>
  <si>
    <t>СТШ</t>
  </si>
  <si>
    <t>СОШ1</t>
  </si>
  <si>
    <t>СОШ3</t>
  </si>
  <si>
    <t>СОШ4</t>
  </si>
  <si>
    <t>СОШ5</t>
  </si>
  <si>
    <t>СОШ6</t>
  </si>
  <si>
    <t>СОШ7</t>
  </si>
  <si>
    <t>СОШ8</t>
  </si>
  <si>
    <t>СШ9</t>
  </si>
  <si>
    <t>СШ12</t>
  </si>
  <si>
    <t>СОШ15</t>
  </si>
  <si>
    <t>СОШ18</t>
  </si>
  <si>
    <t>СОШ19</t>
  </si>
  <si>
    <t>СОШ20</t>
  </si>
  <si>
    <t>СОШ22</t>
  </si>
  <si>
    <t>СОШ24</t>
  </si>
  <si>
    <t>СОШ25</t>
  </si>
  <si>
    <t>СОШ26</t>
  </si>
  <si>
    <t>СОШ27</t>
  </si>
  <si>
    <t>СОШ29</t>
  </si>
  <si>
    <t>СШ31</t>
  </si>
  <si>
    <t>СОШ32</t>
  </si>
  <si>
    <t>СОШ44</t>
  </si>
  <si>
    <t>СОШ45</t>
  </si>
  <si>
    <t>"2"</t>
  </si>
  <si>
    <t>"3"</t>
  </si>
  <si>
    <t>"4"</t>
  </si>
  <si>
    <t>"5"</t>
  </si>
  <si>
    <t>всего по городу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</si>
</sst>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F1FBD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6" fillId="5" borderId="1" xfId="1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topLeftCell="B1" zoomScale="50" zoomScaleNormal="85" zoomScaleSheetLayoutView="50" workbookViewId="0">
      <selection activeCell="Y2" sqref="Y2:Y6"/>
    </sheetView>
  </sheetViews>
  <sheetFormatPr defaultRowHeight="15" x14ac:dyDescent="0.25"/>
  <cols>
    <col min="1" max="1" width="24.5703125" customWidth="1"/>
    <col min="14" max="20" width="12.28515625" customWidth="1"/>
    <col min="26" max="26" width="24.5703125" customWidth="1"/>
  </cols>
  <sheetData>
    <row r="1" spans="1:26" x14ac:dyDescent="0.25">
      <c r="V1" s="9" t="s">
        <v>37</v>
      </c>
      <c r="W1" s="9"/>
      <c r="X1" s="9"/>
      <c r="Y1" s="9"/>
    </row>
    <row r="2" spans="1:26" x14ac:dyDescent="0.25">
      <c r="A2" s="12" t="s">
        <v>0</v>
      </c>
      <c r="B2" s="14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/>
      <c r="P2" s="13" t="s">
        <v>14</v>
      </c>
      <c r="Q2" s="13"/>
      <c r="R2" s="13" t="s">
        <v>15</v>
      </c>
      <c r="S2" s="13" t="s">
        <v>16</v>
      </c>
      <c r="T2" s="13"/>
      <c r="U2" s="10" t="s">
        <v>36</v>
      </c>
      <c r="V2" s="10" t="s">
        <v>71</v>
      </c>
      <c r="W2" s="10" t="s">
        <v>72</v>
      </c>
      <c r="X2" s="10" t="s">
        <v>73</v>
      </c>
      <c r="Y2" s="10" t="s">
        <v>74</v>
      </c>
      <c r="Z2" s="12" t="s">
        <v>0</v>
      </c>
    </row>
    <row r="3" spans="1:26" ht="130.5" customHeight="1" x14ac:dyDescent="0.25">
      <c r="A3" s="12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0"/>
      <c r="V3" s="10" t="s">
        <v>37</v>
      </c>
      <c r="W3" s="10"/>
      <c r="X3" s="10"/>
      <c r="Y3" s="10"/>
      <c r="Z3" s="12"/>
    </row>
    <row r="4" spans="1:26" ht="41.25" customHeight="1" x14ac:dyDescent="0.25">
      <c r="A4" s="12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/>
      <c r="V4" s="10" t="s">
        <v>37</v>
      </c>
      <c r="W4" s="10"/>
      <c r="X4" s="10"/>
      <c r="Y4" s="10"/>
      <c r="Z4" s="12"/>
    </row>
    <row r="5" spans="1:26" x14ac:dyDescent="0.25">
      <c r="A5" s="12"/>
      <c r="B5" s="14"/>
      <c r="C5" s="11">
        <v>1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/>
      <c r="P5" s="11" t="s">
        <v>28</v>
      </c>
      <c r="Q5" s="11"/>
      <c r="R5" s="11" t="s">
        <v>29</v>
      </c>
      <c r="S5" s="11" t="s">
        <v>30</v>
      </c>
      <c r="T5" s="11"/>
      <c r="U5" s="10"/>
      <c r="V5" s="10" t="s">
        <v>37</v>
      </c>
      <c r="W5" s="10"/>
      <c r="X5" s="10"/>
      <c r="Y5" s="10"/>
      <c r="Z5" s="12"/>
    </row>
    <row r="6" spans="1:26" ht="35.25" customHeight="1" x14ac:dyDescent="0.25">
      <c r="A6" s="12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 t="s">
        <v>31</v>
      </c>
      <c r="O6" s="1" t="s">
        <v>32</v>
      </c>
      <c r="P6" s="1" t="s">
        <v>33</v>
      </c>
      <c r="Q6" s="1" t="s">
        <v>32</v>
      </c>
      <c r="R6" s="11"/>
      <c r="S6" s="1" t="s">
        <v>34</v>
      </c>
      <c r="T6" s="1" t="s">
        <v>35</v>
      </c>
      <c r="U6" s="10"/>
      <c r="V6" s="10" t="s">
        <v>37</v>
      </c>
      <c r="W6" s="10"/>
      <c r="X6" s="10"/>
      <c r="Y6" s="10"/>
      <c r="Z6" s="12"/>
    </row>
    <row r="7" spans="1:26" x14ac:dyDescent="0.25">
      <c r="A7" s="2" t="s">
        <v>38</v>
      </c>
      <c r="B7" s="2">
        <v>128</v>
      </c>
      <c r="C7" s="2">
        <v>216</v>
      </c>
      <c r="D7" s="2">
        <v>94</v>
      </c>
      <c r="E7" s="2">
        <v>274</v>
      </c>
      <c r="F7" s="2">
        <v>192</v>
      </c>
      <c r="G7" s="2">
        <v>114</v>
      </c>
      <c r="H7" s="2">
        <v>177</v>
      </c>
      <c r="I7" s="2">
        <v>294</v>
      </c>
      <c r="J7" s="2">
        <v>195</v>
      </c>
      <c r="K7" s="2">
        <v>108</v>
      </c>
      <c r="L7" s="2">
        <v>89</v>
      </c>
      <c r="M7" s="2">
        <v>166</v>
      </c>
      <c r="N7" s="2">
        <v>112</v>
      </c>
      <c r="O7" s="2">
        <v>184</v>
      </c>
      <c r="P7" s="2">
        <v>100</v>
      </c>
      <c r="Q7" s="2">
        <v>178</v>
      </c>
      <c r="R7" s="2">
        <v>99</v>
      </c>
      <c r="S7" s="2">
        <v>136</v>
      </c>
      <c r="T7" s="2">
        <v>53</v>
      </c>
      <c r="U7" s="2">
        <v>2781</v>
      </c>
      <c r="V7" s="2"/>
      <c r="W7" s="2">
        <v>15</v>
      </c>
      <c r="X7" s="2">
        <v>94</v>
      </c>
      <c r="Y7" s="2">
        <v>19</v>
      </c>
      <c r="Z7" s="2" t="s">
        <v>38</v>
      </c>
    </row>
    <row r="8" spans="1:26" x14ac:dyDescent="0.25">
      <c r="A8" s="2" t="s">
        <v>39</v>
      </c>
      <c r="B8" s="2">
        <v>113</v>
      </c>
      <c r="C8" s="2">
        <v>269</v>
      </c>
      <c r="D8" s="2">
        <v>102</v>
      </c>
      <c r="E8" s="2">
        <v>263</v>
      </c>
      <c r="F8" s="2">
        <v>175</v>
      </c>
      <c r="G8" s="2">
        <v>84</v>
      </c>
      <c r="H8" s="2">
        <v>143</v>
      </c>
      <c r="I8" s="2">
        <v>273</v>
      </c>
      <c r="J8" s="2">
        <v>172</v>
      </c>
      <c r="K8" s="2">
        <v>85</v>
      </c>
      <c r="L8" s="2">
        <v>94</v>
      </c>
      <c r="M8" s="2">
        <v>163</v>
      </c>
      <c r="N8" s="2">
        <v>91</v>
      </c>
      <c r="O8" s="2">
        <v>186</v>
      </c>
      <c r="P8" s="2">
        <v>98</v>
      </c>
      <c r="Q8" s="2">
        <v>167</v>
      </c>
      <c r="R8" s="2">
        <v>86</v>
      </c>
      <c r="S8" s="2">
        <v>111</v>
      </c>
      <c r="T8" s="2">
        <v>44</v>
      </c>
      <c r="U8" s="2">
        <v>2606</v>
      </c>
      <c r="V8" s="2"/>
      <c r="W8" s="2">
        <v>16</v>
      </c>
      <c r="X8" s="2">
        <v>59</v>
      </c>
      <c r="Y8" s="2">
        <v>38</v>
      </c>
      <c r="Z8" s="2" t="s">
        <v>39</v>
      </c>
    </row>
    <row r="9" spans="1:26" x14ac:dyDescent="0.25">
      <c r="A9" s="2" t="s">
        <v>40</v>
      </c>
      <c r="B9" s="2">
        <v>115</v>
      </c>
      <c r="C9" s="2">
        <v>232</v>
      </c>
      <c r="D9" s="2">
        <v>91</v>
      </c>
      <c r="E9" s="2">
        <v>234</v>
      </c>
      <c r="F9" s="2">
        <v>178</v>
      </c>
      <c r="G9" s="2">
        <v>87</v>
      </c>
      <c r="H9" s="2">
        <v>173</v>
      </c>
      <c r="I9" s="2">
        <v>304</v>
      </c>
      <c r="J9" s="2">
        <v>189</v>
      </c>
      <c r="K9" s="2">
        <v>89</v>
      </c>
      <c r="L9" s="2">
        <v>71</v>
      </c>
      <c r="M9" s="2">
        <v>137</v>
      </c>
      <c r="N9" s="2">
        <v>87</v>
      </c>
      <c r="O9" s="2">
        <v>154</v>
      </c>
      <c r="P9" s="2">
        <v>85</v>
      </c>
      <c r="Q9" s="2">
        <v>127</v>
      </c>
      <c r="R9" s="2">
        <v>67</v>
      </c>
      <c r="S9" s="2">
        <v>111</v>
      </c>
      <c r="T9" s="2">
        <v>23</v>
      </c>
      <c r="U9" s="2">
        <v>2439</v>
      </c>
      <c r="V9" s="2">
        <v>1</v>
      </c>
      <c r="W9" s="2">
        <v>25</v>
      </c>
      <c r="X9" s="2">
        <v>71</v>
      </c>
      <c r="Y9" s="2">
        <v>18</v>
      </c>
      <c r="Z9" s="2" t="s">
        <v>40</v>
      </c>
    </row>
    <row r="10" spans="1:26" x14ac:dyDescent="0.25">
      <c r="A10" s="2" t="s">
        <v>41</v>
      </c>
      <c r="B10" s="2">
        <v>98</v>
      </c>
      <c r="C10" s="2">
        <v>227</v>
      </c>
      <c r="D10" s="2">
        <v>90</v>
      </c>
      <c r="E10" s="2">
        <v>236</v>
      </c>
      <c r="F10" s="2">
        <v>172</v>
      </c>
      <c r="G10" s="2">
        <v>89</v>
      </c>
      <c r="H10" s="2">
        <v>134</v>
      </c>
      <c r="I10" s="2">
        <v>255</v>
      </c>
      <c r="J10" s="2">
        <v>136</v>
      </c>
      <c r="K10" s="2">
        <v>83</v>
      </c>
      <c r="L10" s="2">
        <v>80</v>
      </c>
      <c r="M10" s="2">
        <v>133</v>
      </c>
      <c r="N10" s="2">
        <v>81</v>
      </c>
      <c r="O10" s="2">
        <v>153</v>
      </c>
      <c r="P10" s="2">
        <v>91</v>
      </c>
      <c r="Q10" s="2">
        <v>140</v>
      </c>
      <c r="R10" s="2">
        <v>77</v>
      </c>
      <c r="S10" s="2">
        <v>125</v>
      </c>
      <c r="T10" s="2">
        <v>62</v>
      </c>
      <c r="U10" s="2">
        <v>2364</v>
      </c>
      <c r="V10" s="2"/>
      <c r="W10" s="2">
        <v>8</v>
      </c>
      <c r="X10" s="2">
        <v>58</v>
      </c>
      <c r="Y10" s="2">
        <v>32</v>
      </c>
      <c r="Z10" s="2" t="s">
        <v>41</v>
      </c>
    </row>
    <row r="11" spans="1:26" x14ac:dyDescent="0.25">
      <c r="A11" s="2" t="s">
        <v>42</v>
      </c>
      <c r="B11" s="2">
        <v>100</v>
      </c>
      <c r="C11" s="2">
        <v>259</v>
      </c>
      <c r="D11" s="2">
        <v>92</v>
      </c>
      <c r="E11" s="2">
        <v>240</v>
      </c>
      <c r="F11" s="2">
        <v>160</v>
      </c>
      <c r="G11" s="2">
        <v>81</v>
      </c>
      <c r="H11" s="2">
        <v>146</v>
      </c>
      <c r="I11" s="2">
        <v>260</v>
      </c>
      <c r="J11" s="2">
        <v>171</v>
      </c>
      <c r="K11" s="2">
        <v>91</v>
      </c>
      <c r="L11" s="2">
        <v>87</v>
      </c>
      <c r="M11" s="2">
        <v>160</v>
      </c>
      <c r="N11" s="2">
        <v>64</v>
      </c>
      <c r="O11" s="2">
        <v>161</v>
      </c>
      <c r="P11" s="2">
        <v>69</v>
      </c>
      <c r="Q11" s="2">
        <v>129</v>
      </c>
      <c r="R11" s="2">
        <v>80</v>
      </c>
      <c r="S11" s="2">
        <v>91</v>
      </c>
      <c r="T11" s="2">
        <v>45</v>
      </c>
      <c r="U11" s="2">
        <v>2386</v>
      </c>
      <c r="V11" s="2"/>
      <c r="W11" s="2">
        <v>11</v>
      </c>
      <c r="X11" s="2">
        <v>60</v>
      </c>
      <c r="Y11" s="2">
        <v>29</v>
      </c>
      <c r="Z11" s="2" t="s">
        <v>42</v>
      </c>
    </row>
    <row r="12" spans="1:26" x14ac:dyDescent="0.25">
      <c r="A12" s="2" t="s">
        <v>43</v>
      </c>
      <c r="B12" s="2">
        <v>97</v>
      </c>
      <c r="C12" s="2">
        <v>196</v>
      </c>
      <c r="D12" s="2">
        <v>86</v>
      </c>
      <c r="E12" s="2">
        <v>211</v>
      </c>
      <c r="F12" s="2">
        <v>132</v>
      </c>
      <c r="G12" s="2">
        <v>84</v>
      </c>
      <c r="H12" s="2">
        <v>98</v>
      </c>
      <c r="I12" s="2">
        <v>172</v>
      </c>
      <c r="J12" s="2">
        <v>105</v>
      </c>
      <c r="K12" s="2">
        <v>64</v>
      </c>
      <c r="L12" s="2">
        <v>63</v>
      </c>
      <c r="M12" s="2">
        <v>118</v>
      </c>
      <c r="N12" s="2">
        <v>77</v>
      </c>
      <c r="O12" s="2">
        <v>134</v>
      </c>
      <c r="P12" s="2">
        <v>63</v>
      </c>
      <c r="Q12" s="2">
        <v>131</v>
      </c>
      <c r="R12" s="2">
        <v>65</v>
      </c>
      <c r="S12" s="2">
        <v>52</v>
      </c>
      <c r="T12" s="2">
        <v>23</v>
      </c>
      <c r="U12" s="2">
        <v>1874</v>
      </c>
      <c r="V12" s="2">
        <v>5</v>
      </c>
      <c r="W12" s="2">
        <v>19</v>
      </c>
      <c r="X12" s="2">
        <v>68</v>
      </c>
      <c r="Y12" s="2">
        <v>5</v>
      </c>
      <c r="Z12" s="2" t="s">
        <v>43</v>
      </c>
    </row>
    <row r="13" spans="1:26" x14ac:dyDescent="0.25">
      <c r="A13" s="2" t="s">
        <v>44</v>
      </c>
      <c r="B13" s="2">
        <v>91</v>
      </c>
      <c r="C13" s="2">
        <v>187</v>
      </c>
      <c r="D13" s="2">
        <v>83</v>
      </c>
      <c r="E13" s="2">
        <v>220</v>
      </c>
      <c r="F13" s="2">
        <v>129</v>
      </c>
      <c r="G13" s="2">
        <v>74</v>
      </c>
      <c r="H13" s="2">
        <v>111</v>
      </c>
      <c r="I13" s="2">
        <v>181</v>
      </c>
      <c r="J13" s="2">
        <v>128</v>
      </c>
      <c r="K13" s="2">
        <v>64</v>
      </c>
      <c r="L13" s="2">
        <v>59</v>
      </c>
      <c r="M13" s="2">
        <v>118</v>
      </c>
      <c r="N13" s="2">
        <v>64</v>
      </c>
      <c r="O13" s="2">
        <v>125</v>
      </c>
      <c r="P13" s="2">
        <v>75</v>
      </c>
      <c r="Q13" s="2">
        <v>113</v>
      </c>
      <c r="R13" s="2">
        <v>50</v>
      </c>
      <c r="S13" s="2">
        <v>74</v>
      </c>
      <c r="T13" s="2">
        <v>14</v>
      </c>
      <c r="U13" s="2">
        <v>1869</v>
      </c>
      <c r="V13" s="2">
        <v>1</v>
      </c>
      <c r="W13" s="2">
        <v>21</v>
      </c>
      <c r="X13" s="2">
        <v>60</v>
      </c>
      <c r="Y13" s="2">
        <v>9</v>
      </c>
      <c r="Z13" s="2" t="s">
        <v>44</v>
      </c>
    </row>
    <row r="14" spans="1:26" x14ac:dyDescent="0.25">
      <c r="A14" s="2" t="s">
        <v>45</v>
      </c>
      <c r="B14" s="2">
        <v>146</v>
      </c>
      <c r="C14" s="2">
        <v>289</v>
      </c>
      <c r="D14" s="2">
        <v>135</v>
      </c>
      <c r="E14" s="2">
        <v>330</v>
      </c>
      <c r="F14" s="2">
        <v>231</v>
      </c>
      <c r="G14" s="2">
        <v>113</v>
      </c>
      <c r="H14" s="2">
        <v>196</v>
      </c>
      <c r="I14" s="2">
        <v>339</v>
      </c>
      <c r="J14" s="2">
        <v>217</v>
      </c>
      <c r="K14" s="2">
        <v>121</v>
      </c>
      <c r="L14" s="2">
        <v>110</v>
      </c>
      <c r="M14" s="2">
        <v>202</v>
      </c>
      <c r="N14" s="2">
        <v>126</v>
      </c>
      <c r="O14" s="2">
        <v>223</v>
      </c>
      <c r="P14" s="2">
        <v>137</v>
      </c>
      <c r="Q14" s="2">
        <v>213</v>
      </c>
      <c r="R14" s="2">
        <v>127</v>
      </c>
      <c r="S14" s="2">
        <v>150</v>
      </c>
      <c r="T14" s="2">
        <v>48</v>
      </c>
      <c r="U14" s="2">
        <v>3307</v>
      </c>
      <c r="V14" s="2"/>
      <c r="W14" s="2">
        <v>13</v>
      </c>
      <c r="X14" s="2">
        <v>106</v>
      </c>
      <c r="Y14" s="2">
        <v>27</v>
      </c>
      <c r="Z14" s="2" t="s">
        <v>45</v>
      </c>
    </row>
    <row r="15" spans="1:26" x14ac:dyDescent="0.25">
      <c r="A15" s="2" t="s">
        <v>46</v>
      </c>
      <c r="B15" s="2">
        <v>155</v>
      </c>
      <c r="C15" s="2">
        <v>300</v>
      </c>
      <c r="D15" s="2">
        <v>142</v>
      </c>
      <c r="E15" s="2">
        <v>326</v>
      </c>
      <c r="F15" s="2">
        <v>227</v>
      </c>
      <c r="G15" s="2">
        <v>129</v>
      </c>
      <c r="H15" s="2">
        <v>222</v>
      </c>
      <c r="I15" s="2">
        <v>359</v>
      </c>
      <c r="J15" s="2">
        <v>231</v>
      </c>
      <c r="K15" s="2">
        <v>131</v>
      </c>
      <c r="L15" s="2">
        <v>111</v>
      </c>
      <c r="M15" s="2">
        <v>227</v>
      </c>
      <c r="N15" s="2">
        <v>138</v>
      </c>
      <c r="O15" s="2">
        <v>214</v>
      </c>
      <c r="P15" s="2">
        <v>140</v>
      </c>
      <c r="Q15" s="2">
        <v>207</v>
      </c>
      <c r="R15" s="2">
        <v>124</v>
      </c>
      <c r="S15" s="2">
        <v>171</v>
      </c>
      <c r="T15" s="2">
        <v>60</v>
      </c>
      <c r="U15" s="2">
        <v>3459</v>
      </c>
      <c r="V15" s="2"/>
      <c r="W15" s="2">
        <v>18</v>
      </c>
      <c r="X15" s="2">
        <v>96</v>
      </c>
      <c r="Y15" s="2">
        <v>41</v>
      </c>
      <c r="Z15" s="2" t="s">
        <v>46</v>
      </c>
    </row>
    <row r="16" spans="1:26" x14ac:dyDescent="0.25">
      <c r="A16" s="2" t="s">
        <v>47</v>
      </c>
      <c r="B16" s="2">
        <v>253</v>
      </c>
      <c r="C16" s="2">
        <v>431</v>
      </c>
      <c r="D16" s="2">
        <v>216</v>
      </c>
      <c r="E16" s="2">
        <v>427</v>
      </c>
      <c r="F16" s="2">
        <v>385</v>
      </c>
      <c r="G16" s="2">
        <v>171</v>
      </c>
      <c r="H16" s="2">
        <v>202</v>
      </c>
      <c r="I16" s="2">
        <v>338</v>
      </c>
      <c r="J16" s="2">
        <v>218</v>
      </c>
      <c r="K16" s="2">
        <v>158</v>
      </c>
      <c r="L16" s="2">
        <v>147</v>
      </c>
      <c r="M16" s="2">
        <v>269</v>
      </c>
      <c r="N16" s="2">
        <v>142</v>
      </c>
      <c r="O16" s="2">
        <v>281</v>
      </c>
      <c r="P16" s="2">
        <v>151</v>
      </c>
      <c r="Q16" s="2">
        <v>189</v>
      </c>
      <c r="R16" s="2">
        <v>152</v>
      </c>
      <c r="S16" s="2">
        <v>111</v>
      </c>
      <c r="T16" s="2">
        <v>35</v>
      </c>
      <c r="U16" s="2">
        <v>4023</v>
      </c>
      <c r="V16" s="2">
        <v>17</v>
      </c>
      <c r="W16" s="2">
        <v>114</v>
      </c>
      <c r="X16" s="2">
        <v>114</v>
      </c>
      <c r="Y16" s="2">
        <v>8</v>
      </c>
      <c r="Z16" s="2" t="s">
        <v>47</v>
      </c>
    </row>
    <row r="17" spans="1:26" x14ac:dyDescent="0.25">
      <c r="A17" s="2" t="s">
        <v>48</v>
      </c>
      <c r="B17" s="2">
        <v>120</v>
      </c>
      <c r="C17" s="2">
        <v>202</v>
      </c>
      <c r="D17" s="2">
        <v>97</v>
      </c>
      <c r="E17" s="2">
        <v>223</v>
      </c>
      <c r="F17" s="2">
        <v>181</v>
      </c>
      <c r="G17" s="2">
        <v>95</v>
      </c>
      <c r="H17" s="2">
        <v>154</v>
      </c>
      <c r="I17" s="2">
        <v>294</v>
      </c>
      <c r="J17" s="2">
        <v>210</v>
      </c>
      <c r="K17" s="2">
        <v>92</v>
      </c>
      <c r="L17" s="2">
        <v>70</v>
      </c>
      <c r="M17" s="2">
        <v>166</v>
      </c>
      <c r="N17" s="2">
        <v>87</v>
      </c>
      <c r="O17" s="2">
        <v>125</v>
      </c>
      <c r="P17" s="2">
        <v>75</v>
      </c>
      <c r="Q17" s="2">
        <v>113</v>
      </c>
      <c r="R17" s="2">
        <v>93</v>
      </c>
      <c r="S17" s="2">
        <v>106</v>
      </c>
      <c r="T17" s="2">
        <v>20</v>
      </c>
      <c r="U17" s="2">
        <v>2403</v>
      </c>
      <c r="V17" s="2"/>
      <c r="W17" s="2">
        <v>28</v>
      </c>
      <c r="X17" s="2">
        <v>77</v>
      </c>
      <c r="Y17" s="2">
        <v>15</v>
      </c>
      <c r="Z17" s="2" t="s">
        <v>48</v>
      </c>
    </row>
    <row r="18" spans="1:26" x14ac:dyDescent="0.25">
      <c r="A18" s="2" t="s">
        <v>49</v>
      </c>
      <c r="B18" s="2">
        <v>96</v>
      </c>
      <c r="C18" s="2">
        <v>152</v>
      </c>
      <c r="D18" s="2">
        <v>81</v>
      </c>
      <c r="E18" s="2">
        <v>187</v>
      </c>
      <c r="F18" s="2">
        <v>147</v>
      </c>
      <c r="G18" s="2">
        <v>56</v>
      </c>
      <c r="H18" s="2">
        <v>96</v>
      </c>
      <c r="I18" s="2">
        <v>169</v>
      </c>
      <c r="J18" s="2">
        <v>143</v>
      </c>
      <c r="K18" s="2">
        <v>63</v>
      </c>
      <c r="L18" s="2">
        <v>62</v>
      </c>
      <c r="M18" s="2">
        <v>108</v>
      </c>
      <c r="N18" s="2">
        <v>55</v>
      </c>
      <c r="O18" s="2">
        <v>101</v>
      </c>
      <c r="P18" s="2">
        <v>41</v>
      </c>
      <c r="Q18" s="2">
        <v>70</v>
      </c>
      <c r="R18" s="2">
        <v>54</v>
      </c>
      <c r="S18" s="2">
        <v>37</v>
      </c>
      <c r="T18" s="2">
        <v>11</v>
      </c>
      <c r="U18" s="2">
        <v>1633</v>
      </c>
      <c r="V18" s="2">
        <v>7</v>
      </c>
      <c r="W18" s="2">
        <v>39</v>
      </c>
      <c r="X18" s="2">
        <v>45</v>
      </c>
      <c r="Y18" s="2">
        <v>5</v>
      </c>
      <c r="Z18" s="2" t="s">
        <v>49</v>
      </c>
    </row>
    <row r="19" spans="1:26" x14ac:dyDescent="0.25">
      <c r="A19" s="2" t="s">
        <v>50</v>
      </c>
      <c r="B19" s="2">
        <v>49</v>
      </c>
      <c r="C19" s="2">
        <v>60</v>
      </c>
      <c r="D19" s="2">
        <v>34</v>
      </c>
      <c r="E19" s="2">
        <v>87</v>
      </c>
      <c r="F19" s="2">
        <v>57</v>
      </c>
      <c r="G19" s="2">
        <v>25</v>
      </c>
      <c r="H19" s="2">
        <v>36</v>
      </c>
      <c r="I19" s="2">
        <v>70</v>
      </c>
      <c r="J19" s="2">
        <v>60</v>
      </c>
      <c r="K19" s="2">
        <v>27</v>
      </c>
      <c r="L19" s="2">
        <v>27</v>
      </c>
      <c r="M19" s="2">
        <v>40</v>
      </c>
      <c r="N19" s="2">
        <v>34</v>
      </c>
      <c r="O19" s="2">
        <v>47</v>
      </c>
      <c r="P19" s="2">
        <v>25</v>
      </c>
      <c r="Q19" s="2">
        <v>31</v>
      </c>
      <c r="R19" s="2">
        <v>27</v>
      </c>
      <c r="S19" s="2">
        <v>19</v>
      </c>
      <c r="T19" s="2">
        <v>13</v>
      </c>
      <c r="U19" s="2">
        <v>719</v>
      </c>
      <c r="V19" s="2">
        <v>12</v>
      </c>
      <c r="W19" s="2">
        <v>15</v>
      </c>
      <c r="X19" s="2">
        <v>22</v>
      </c>
      <c r="Y19" s="2"/>
      <c r="Z19" s="2" t="s">
        <v>50</v>
      </c>
    </row>
    <row r="20" spans="1:26" x14ac:dyDescent="0.25">
      <c r="A20" s="2" t="s">
        <v>51</v>
      </c>
      <c r="B20" s="2">
        <v>165</v>
      </c>
      <c r="C20" s="2">
        <v>274</v>
      </c>
      <c r="D20" s="2">
        <v>129</v>
      </c>
      <c r="E20" s="2">
        <v>327</v>
      </c>
      <c r="F20" s="2">
        <v>233</v>
      </c>
      <c r="G20" s="2">
        <v>111</v>
      </c>
      <c r="H20" s="2">
        <v>135</v>
      </c>
      <c r="I20" s="2">
        <v>160</v>
      </c>
      <c r="J20" s="2">
        <v>168</v>
      </c>
      <c r="K20" s="2">
        <v>109</v>
      </c>
      <c r="L20" s="2">
        <v>105</v>
      </c>
      <c r="M20" s="2">
        <v>193</v>
      </c>
      <c r="N20" s="2">
        <v>101</v>
      </c>
      <c r="O20" s="2">
        <v>131</v>
      </c>
      <c r="P20" s="2">
        <v>100</v>
      </c>
      <c r="Q20" s="2">
        <v>112</v>
      </c>
      <c r="R20" s="2">
        <v>141</v>
      </c>
      <c r="S20" s="2">
        <v>88</v>
      </c>
      <c r="T20" s="2">
        <v>29</v>
      </c>
      <c r="U20" s="2">
        <v>2646</v>
      </c>
      <c r="V20" s="2">
        <v>12</v>
      </c>
      <c r="W20" s="2">
        <v>60</v>
      </c>
      <c r="X20" s="2">
        <v>88</v>
      </c>
      <c r="Y20" s="2">
        <v>5</v>
      </c>
      <c r="Z20" s="2" t="s">
        <v>51</v>
      </c>
    </row>
    <row r="21" spans="1:26" x14ac:dyDescent="0.25">
      <c r="A21" s="2" t="s">
        <v>52</v>
      </c>
      <c r="B21" s="2">
        <v>85</v>
      </c>
      <c r="C21" s="2">
        <v>107</v>
      </c>
      <c r="D21" s="2">
        <v>59</v>
      </c>
      <c r="E21" s="2">
        <v>114</v>
      </c>
      <c r="F21" s="2">
        <v>89</v>
      </c>
      <c r="G21" s="2">
        <v>53</v>
      </c>
      <c r="H21" s="2">
        <v>68</v>
      </c>
      <c r="I21" s="2">
        <v>96</v>
      </c>
      <c r="J21" s="2">
        <v>75</v>
      </c>
      <c r="K21" s="2">
        <v>54</v>
      </c>
      <c r="L21" s="2">
        <v>41</v>
      </c>
      <c r="M21" s="2">
        <v>71</v>
      </c>
      <c r="N21" s="2">
        <v>36</v>
      </c>
      <c r="O21" s="2">
        <v>56</v>
      </c>
      <c r="P21" s="2">
        <v>34</v>
      </c>
      <c r="Q21" s="2">
        <v>52</v>
      </c>
      <c r="R21" s="2">
        <v>38</v>
      </c>
      <c r="S21" s="2">
        <v>49</v>
      </c>
      <c r="T21" s="2">
        <v>12</v>
      </c>
      <c r="U21" s="2">
        <v>1104</v>
      </c>
      <c r="V21" s="2">
        <v>21</v>
      </c>
      <c r="W21" s="2">
        <v>39</v>
      </c>
      <c r="X21" s="2">
        <v>25</v>
      </c>
      <c r="Y21" s="2"/>
      <c r="Z21" s="2" t="s">
        <v>52</v>
      </c>
    </row>
    <row r="22" spans="1:26" x14ac:dyDescent="0.25">
      <c r="A22" s="2" t="s">
        <v>53</v>
      </c>
      <c r="B22" s="2">
        <v>86</v>
      </c>
      <c r="C22" s="2">
        <v>93</v>
      </c>
      <c r="D22" s="2">
        <v>64</v>
      </c>
      <c r="E22" s="2">
        <v>125</v>
      </c>
      <c r="F22" s="2">
        <v>89</v>
      </c>
      <c r="G22" s="2">
        <v>46</v>
      </c>
      <c r="H22" s="2">
        <v>78</v>
      </c>
      <c r="I22" s="2">
        <v>134</v>
      </c>
      <c r="J22" s="2">
        <v>87</v>
      </c>
      <c r="K22" s="2">
        <v>59</v>
      </c>
      <c r="L22" s="2">
        <v>45</v>
      </c>
      <c r="M22" s="2">
        <v>76</v>
      </c>
      <c r="N22" s="2">
        <v>53</v>
      </c>
      <c r="O22" s="2">
        <v>53</v>
      </c>
      <c r="P22" s="2">
        <v>45</v>
      </c>
      <c r="Q22" s="2">
        <v>46</v>
      </c>
      <c r="R22" s="2">
        <v>46</v>
      </c>
      <c r="S22" s="2">
        <v>23</v>
      </c>
      <c r="T22" s="2">
        <v>8</v>
      </c>
      <c r="U22" s="2">
        <v>1170</v>
      </c>
      <c r="V22" s="2">
        <v>14</v>
      </c>
      <c r="W22" s="2">
        <v>43</v>
      </c>
      <c r="X22" s="2">
        <v>29</v>
      </c>
      <c r="Y22" s="2"/>
      <c r="Z22" s="2" t="s">
        <v>53</v>
      </c>
    </row>
    <row r="23" spans="1:26" x14ac:dyDescent="0.25">
      <c r="A23" s="2" t="s">
        <v>54</v>
      </c>
      <c r="B23" s="2">
        <v>72</v>
      </c>
      <c r="C23" s="2">
        <v>115</v>
      </c>
      <c r="D23" s="2">
        <v>45</v>
      </c>
      <c r="E23" s="2">
        <v>116</v>
      </c>
      <c r="F23" s="2">
        <v>97</v>
      </c>
      <c r="G23" s="2">
        <v>44</v>
      </c>
      <c r="H23" s="2">
        <v>80</v>
      </c>
      <c r="I23" s="2">
        <v>119</v>
      </c>
      <c r="J23" s="2">
        <v>91</v>
      </c>
      <c r="K23" s="2">
        <v>40</v>
      </c>
      <c r="L23" s="2">
        <v>41</v>
      </c>
      <c r="M23" s="2">
        <v>66</v>
      </c>
      <c r="N23" s="2">
        <v>45</v>
      </c>
      <c r="O23" s="2">
        <v>75</v>
      </c>
      <c r="P23" s="2">
        <v>43</v>
      </c>
      <c r="Q23" s="2">
        <v>53</v>
      </c>
      <c r="R23" s="2">
        <v>40</v>
      </c>
      <c r="S23" s="2">
        <v>31</v>
      </c>
      <c r="T23" s="2">
        <v>8</v>
      </c>
      <c r="U23" s="2">
        <v>1149</v>
      </c>
      <c r="V23" s="2">
        <v>8</v>
      </c>
      <c r="W23" s="2">
        <v>30</v>
      </c>
      <c r="X23" s="2">
        <v>32</v>
      </c>
      <c r="Y23" s="2">
        <v>2</v>
      </c>
      <c r="Z23" s="2" t="s">
        <v>54</v>
      </c>
    </row>
    <row r="24" spans="1:26" x14ac:dyDescent="0.25">
      <c r="A24" s="2" t="s">
        <v>55</v>
      </c>
      <c r="B24" s="2">
        <v>241</v>
      </c>
      <c r="C24" s="2">
        <v>262</v>
      </c>
      <c r="D24" s="2">
        <v>180</v>
      </c>
      <c r="E24" s="2">
        <v>406</v>
      </c>
      <c r="F24" s="2">
        <v>310</v>
      </c>
      <c r="G24" s="2">
        <v>170</v>
      </c>
      <c r="H24" s="2">
        <v>252</v>
      </c>
      <c r="I24" s="2">
        <v>449</v>
      </c>
      <c r="J24" s="2">
        <v>285</v>
      </c>
      <c r="K24" s="2">
        <v>163</v>
      </c>
      <c r="L24" s="2">
        <v>151</v>
      </c>
      <c r="M24" s="2">
        <v>273</v>
      </c>
      <c r="N24" s="2">
        <v>161</v>
      </c>
      <c r="O24" s="2">
        <v>213</v>
      </c>
      <c r="P24" s="2">
        <v>126</v>
      </c>
      <c r="Q24" s="2">
        <v>122</v>
      </c>
      <c r="R24" s="2">
        <v>147</v>
      </c>
      <c r="S24" s="2">
        <v>117</v>
      </c>
      <c r="T24" s="2">
        <v>60</v>
      </c>
      <c r="U24" s="2">
        <v>3847</v>
      </c>
      <c r="V24" s="2">
        <v>20</v>
      </c>
      <c r="W24" s="2">
        <v>107</v>
      </c>
      <c r="X24" s="2">
        <v>100</v>
      </c>
      <c r="Y24" s="2">
        <v>14</v>
      </c>
      <c r="Z24" s="2" t="s">
        <v>55</v>
      </c>
    </row>
    <row r="25" spans="1:26" x14ac:dyDescent="0.25">
      <c r="A25" s="2" t="s">
        <v>56</v>
      </c>
      <c r="B25" s="2">
        <v>126</v>
      </c>
      <c r="C25" s="2">
        <v>214</v>
      </c>
      <c r="D25" s="2">
        <v>118</v>
      </c>
      <c r="E25" s="2">
        <v>285</v>
      </c>
      <c r="F25" s="2">
        <v>205</v>
      </c>
      <c r="G25" s="2">
        <v>82</v>
      </c>
      <c r="H25" s="2">
        <v>120</v>
      </c>
      <c r="I25" s="2">
        <v>205</v>
      </c>
      <c r="J25" s="2">
        <v>157</v>
      </c>
      <c r="K25" s="2">
        <v>81</v>
      </c>
      <c r="L25" s="2">
        <v>76</v>
      </c>
      <c r="M25" s="2">
        <v>141</v>
      </c>
      <c r="N25" s="2">
        <v>86</v>
      </c>
      <c r="O25" s="2">
        <v>137</v>
      </c>
      <c r="P25" s="2">
        <v>84</v>
      </c>
      <c r="Q25" s="2">
        <v>101</v>
      </c>
      <c r="R25" s="2">
        <v>77</v>
      </c>
      <c r="S25" s="2">
        <v>62</v>
      </c>
      <c r="T25" s="2">
        <v>31</v>
      </c>
      <c r="U25" s="2">
        <v>2262</v>
      </c>
      <c r="V25" s="2">
        <v>5</v>
      </c>
      <c r="W25" s="2">
        <v>47</v>
      </c>
      <c r="X25" s="2">
        <v>68</v>
      </c>
      <c r="Y25" s="2">
        <v>6</v>
      </c>
      <c r="Z25" s="2" t="s">
        <v>56</v>
      </c>
    </row>
    <row r="26" spans="1:26" x14ac:dyDescent="0.25">
      <c r="A26" s="2" t="s">
        <v>57</v>
      </c>
      <c r="B26" s="2">
        <v>119</v>
      </c>
      <c r="C26" s="2">
        <v>160</v>
      </c>
      <c r="D26" s="2">
        <v>95</v>
      </c>
      <c r="E26" s="2">
        <v>195</v>
      </c>
      <c r="F26" s="2">
        <v>148</v>
      </c>
      <c r="G26" s="2">
        <v>76</v>
      </c>
      <c r="H26" s="2">
        <v>108</v>
      </c>
      <c r="I26" s="2">
        <v>188</v>
      </c>
      <c r="J26" s="2">
        <v>130</v>
      </c>
      <c r="K26" s="2">
        <v>58</v>
      </c>
      <c r="L26" s="2">
        <v>63</v>
      </c>
      <c r="M26" s="2">
        <v>109</v>
      </c>
      <c r="N26" s="2">
        <v>67</v>
      </c>
      <c r="O26" s="2">
        <v>119</v>
      </c>
      <c r="P26" s="2">
        <v>77</v>
      </c>
      <c r="Q26" s="2">
        <v>100</v>
      </c>
      <c r="R26" s="2">
        <v>70</v>
      </c>
      <c r="S26" s="2">
        <v>61</v>
      </c>
      <c r="T26" s="2">
        <v>10</v>
      </c>
      <c r="U26" s="2">
        <v>1834</v>
      </c>
      <c r="V26" s="2">
        <v>19</v>
      </c>
      <c r="W26" s="2">
        <v>44</v>
      </c>
      <c r="X26" s="2">
        <v>52</v>
      </c>
      <c r="Y26" s="2">
        <v>4</v>
      </c>
      <c r="Z26" s="2" t="s">
        <v>57</v>
      </c>
    </row>
    <row r="27" spans="1:26" x14ac:dyDescent="0.25">
      <c r="A27" s="2" t="s">
        <v>58</v>
      </c>
      <c r="B27" s="2">
        <v>110</v>
      </c>
      <c r="C27" s="2">
        <v>193</v>
      </c>
      <c r="D27" s="2">
        <v>100</v>
      </c>
      <c r="E27" s="2">
        <v>242</v>
      </c>
      <c r="F27" s="2">
        <v>147</v>
      </c>
      <c r="G27" s="2">
        <v>67</v>
      </c>
      <c r="H27" s="2">
        <v>93</v>
      </c>
      <c r="I27" s="2">
        <v>170</v>
      </c>
      <c r="J27" s="2">
        <v>118</v>
      </c>
      <c r="K27" s="2">
        <v>77</v>
      </c>
      <c r="L27" s="2">
        <v>63</v>
      </c>
      <c r="M27" s="2">
        <v>125</v>
      </c>
      <c r="N27" s="2">
        <v>76</v>
      </c>
      <c r="O27" s="2">
        <v>135</v>
      </c>
      <c r="P27" s="2">
        <v>79</v>
      </c>
      <c r="Q27" s="2">
        <v>95</v>
      </c>
      <c r="R27" s="2">
        <v>72</v>
      </c>
      <c r="S27" s="2">
        <v>67</v>
      </c>
      <c r="T27" s="2">
        <v>22</v>
      </c>
      <c r="U27" s="2">
        <v>1941</v>
      </c>
      <c r="V27" s="2">
        <v>2</v>
      </c>
      <c r="W27" s="2">
        <v>46</v>
      </c>
      <c r="X27" s="2">
        <v>57</v>
      </c>
      <c r="Y27" s="2">
        <v>5</v>
      </c>
      <c r="Z27" s="2" t="s">
        <v>58</v>
      </c>
    </row>
    <row r="28" spans="1:26" x14ac:dyDescent="0.25">
      <c r="A28" s="2" t="s">
        <v>59</v>
      </c>
      <c r="B28" s="2">
        <v>193</v>
      </c>
      <c r="C28" s="2">
        <v>313</v>
      </c>
      <c r="D28" s="2">
        <v>159</v>
      </c>
      <c r="E28" s="2">
        <v>416</v>
      </c>
      <c r="F28" s="2">
        <v>253</v>
      </c>
      <c r="G28" s="2">
        <v>136</v>
      </c>
      <c r="H28" s="2">
        <v>265</v>
      </c>
      <c r="I28" s="2">
        <v>418</v>
      </c>
      <c r="J28" s="2">
        <v>277</v>
      </c>
      <c r="K28" s="2">
        <v>145</v>
      </c>
      <c r="L28" s="2">
        <v>136</v>
      </c>
      <c r="M28" s="2">
        <v>199</v>
      </c>
      <c r="N28" s="2">
        <v>123</v>
      </c>
      <c r="O28" s="2">
        <v>191</v>
      </c>
      <c r="P28" s="2">
        <v>121</v>
      </c>
      <c r="Q28" s="2">
        <v>151</v>
      </c>
      <c r="R28" s="2">
        <v>109</v>
      </c>
      <c r="S28" s="2">
        <v>119</v>
      </c>
      <c r="T28" s="2">
        <v>38</v>
      </c>
      <c r="U28" s="2">
        <v>3569</v>
      </c>
      <c r="V28" s="2">
        <v>6</v>
      </c>
      <c r="W28" s="2">
        <v>67</v>
      </c>
      <c r="X28" s="2">
        <v>99</v>
      </c>
      <c r="Y28" s="2">
        <v>21</v>
      </c>
      <c r="Z28" s="2" t="s">
        <v>59</v>
      </c>
    </row>
    <row r="29" spans="1:26" x14ac:dyDescent="0.25">
      <c r="A29" s="2" t="s">
        <v>60</v>
      </c>
      <c r="B29" s="2">
        <v>148</v>
      </c>
      <c r="C29" s="2">
        <v>162</v>
      </c>
      <c r="D29" s="2">
        <v>111</v>
      </c>
      <c r="E29" s="2">
        <v>291</v>
      </c>
      <c r="F29" s="2">
        <v>176</v>
      </c>
      <c r="G29" s="2">
        <v>84</v>
      </c>
      <c r="H29" s="2">
        <v>93</v>
      </c>
      <c r="I29" s="2">
        <v>150</v>
      </c>
      <c r="J29" s="2">
        <v>104</v>
      </c>
      <c r="K29" s="2">
        <v>99</v>
      </c>
      <c r="L29" s="2">
        <v>88</v>
      </c>
      <c r="M29" s="2">
        <v>153</v>
      </c>
      <c r="N29" s="2">
        <v>90</v>
      </c>
      <c r="O29" s="2">
        <v>113</v>
      </c>
      <c r="P29" s="2">
        <v>81</v>
      </c>
      <c r="Q29" s="2">
        <v>86</v>
      </c>
      <c r="R29" s="2">
        <v>83</v>
      </c>
      <c r="S29" s="2">
        <v>50</v>
      </c>
      <c r="T29" s="2">
        <v>17</v>
      </c>
      <c r="U29" s="2">
        <v>2031</v>
      </c>
      <c r="V29" s="2">
        <v>35</v>
      </c>
      <c r="W29" s="2">
        <v>61</v>
      </c>
      <c r="X29" s="2">
        <v>49</v>
      </c>
      <c r="Y29" s="2">
        <v>3</v>
      </c>
      <c r="Z29" s="2" t="s">
        <v>60</v>
      </c>
    </row>
    <row r="30" spans="1:26" x14ac:dyDescent="0.25">
      <c r="A30" s="2" t="s">
        <v>61</v>
      </c>
      <c r="B30" s="2">
        <v>121</v>
      </c>
      <c r="C30" s="2">
        <v>197</v>
      </c>
      <c r="D30" s="2">
        <v>103</v>
      </c>
      <c r="E30" s="2">
        <v>125</v>
      </c>
      <c r="F30" s="2">
        <v>182</v>
      </c>
      <c r="G30" s="2">
        <v>75</v>
      </c>
      <c r="H30" s="2">
        <v>133</v>
      </c>
      <c r="I30" s="2">
        <v>156</v>
      </c>
      <c r="J30" s="2">
        <v>116</v>
      </c>
      <c r="K30" s="2">
        <v>78</v>
      </c>
      <c r="L30" s="2">
        <v>75</v>
      </c>
      <c r="M30" s="2">
        <v>116</v>
      </c>
      <c r="N30" s="2">
        <v>79</v>
      </c>
      <c r="O30" s="2">
        <v>81</v>
      </c>
      <c r="P30" s="2">
        <v>77</v>
      </c>
      <c r="Q30" s="2">
        <v>66</v>
      </c>
      <c r="R30" s="2">
        <v>88</v>
      </c>
      <c r="S30" s="2">
        <v>71</v>
      </c>
      <c r="T30" s="2">
        <v>11</v>
      </c>
      <c r="U30" s="2">
        <v>1829</v>
      </c>
      <c r="V30" s="2">
        <v>18</v>
      </c>
      <c r="W30" s="2">
        <v>48</v>
      </c>
      <c r="X30" s="2">
        <v>54</v>
      </c>
      <c r="Y30" s="2">
        <v>1</v>
      </c>
      <c r="Z30" s="2" t="s">
        <v>61</v>
      </c>
    </row>
    <row r="31" spans="1:26" x14ac:dyDescent="0.25">
      <c r="A31" s="2" t="s">
        <v>62</v>
      </c>
      <c r="B31" s="2">
        <v>46</v>
      </c>
      <c r="C31" s="2">
        <v>49</v>
      </c>
      <c r="D31" s="2">
        <v>29</v>
      </c>
      <c r="E31" s="2">
        <v>40</v>
      </c>
      <c r="F31" s="2">
        <v>61</v>
      </c>
      <c r="G31" s="2">
        <v>29</v>
      </c>
      <c r="H31" s="2">
        <v>44</v>
      </c>
      <c r="I31" s="2">
        <v>82</v>
      </c>
      <c r="J31" s="2">
        <v>70</v>
      </c>
      <c r="K31" s="2">
        <v>35</v>
      </c>
      <c r="L31" s="2">
        <v>30</v>
      </c>
      <c r="M31" s="2">
        <v>45</v>
      </c>
      <c r="N31" s="2">
        <v>15</v>
      </c>
      <c r="O31" s="2">
        <v>38</v>
      </c>
      <c r="P31" s="2">
        <v>19</v>
      </c>
      <c r="Q31" s="2">
        <v>31</v>
      </c>
      <c r="R31" s="2">
        <v>25</v>
      </c>
      <c r="S31" s="2">
        <v>34</v>
      </c>
      <c r="T31" s="2">
        <v>2</v>
      </c>
      <c r="U31" s="2">
        <v>678</v>
      </c>
      <c r="V31" s="2">
        <v>4</v>
      </c>
      <c r="W31" s="2">
        <v>24</v>
      </c>
      <c r="X31" s="2">
        <v>15</v>
      </c>
      <c r="Y31" s="2">
        <v>3</v>
      </c>
      <c r="Z31" s="2" t="s">
        <v>62</v>
      </c>
    </row>
    <row r="32" spans="1:26" x14ac:dyDescent="0.25">
      <c r="A32" s="2" t="s">
        <v>63</v>
      </c>
      <c r="B32" s="2">
        <v>76</v>
      </c>
      <c r="C32" s="2">
        <v>67</v>
      </c>
      <c r="D32" s="2">
        <v>52</v>
      </c>
      <c r="E32" s="2">
        <v>161</v>
      </c>
      <c r="F32" s="2">
        <v>124</v>
      </c>
      <c r="G32" s="2">
        <v>45</v>
      </c>
      <c r="H32" s="2">
        <v>84</v>
      </c>
      <c r="I32" s="2">
        <v>124</v>
      </c>
      <c r="J32" s="2">
        <v>74</v>
      </c>
      <c r="K32" s="2">
        <v>55</v>
      </c>
      <c r="L32" s="2">
        <v>54</v>
      </c>
      <c r="M32" s="2">
        <v>84</v>
      </c>
      <c r="N32" s="2">
        <v>50</v>
      </c>
      <c r="O32" s="2">
        <v>92</v>
      </c>
      <c r="P32" s="2">
        <v>50</v>
      </c>
      <c r="Q32" s="2">
        <v>66</v>
      </c>
      <c r="R32" s="2">
        <v>49</v>
      </c>
      <c r="S32" s="2">
        <v>55</v>
      </c>
      <c r="T32" s="2">
        <v>18</v>
      </c>
      <c r="U32" s="2">
        <v>1304</v>
      </c>
      <c r="V32" s="2">
        <v>1</v>
      </c>
      <c r="W32" s="2">
        <v>36</v>
      </c>
      <c r="X32" s="2">
        <v>33</v>
      </c>
      <c r="Y32" s="2">
        <v>6</v>
      </c>
      <c r="Z32" s="2" t="s">
        <v>63</v>
      </c>
    </row>
    <row r="33" spans="1:26" x14ac:dyDescent="0.25">
      <c r="A33" s="2" t="s">
        <v>64</v>
      </c>
      <c r="B33" s="2">
        <v>120</v>
      </c>
      <c r="C33" s="2">
        <v>196</v>
      </c>
      <c r="D33" s="2">
        <v>97</v>
      </c>
      <c r="E33" s="2">
        <v>223</v>
      </c>
      <c r="F33" s="2">
        <v>176</v>
      </c>
      <c r="G33" s="2">
        <v>70</v>
      </c>
      <c r="H33" s="2">
        <v>131</v>
      </c>
      <c r="I33" s="2">
        <v>208</v>
      </c>
      <c r="J33" s="2">
        <v>139</v>
      </c>
      <c r="K33" s="2">
        <v>82</v>
      </c>
      <c r="L33" s="2">
        <v>73</v>
      </c>
      <c r="M33" s="2">
        <v>144</v>
      </c>
      <c r="N33" s="2">
        <v>82</v>
      </c>
      <c r="O33" s="2">
        <v>128</v>
      </c>
      <c r="P33" s="2">
        <v>74</v>
      </c>
      <c r="Q33" s="2">
        <v>88</v>
      </c>
      <c r="R33" s="2">
        <v>71</v>
      </c>
      <c r="S33" s="2">
        <v>43</v>
      </c>
      <c r="T33" s="2">
        <v>8</v>
      </c>
      <c r="U33" s="2">
        <v>2033</v>
      </c>
      <c r="V33" s="2">
        <v>9</v>
      </c>
      <c r="W33" s="2">
        <v>48</v>
      </c>
      <c r="X33" s="2">
        <v>57</v>
      </c>
      <c r="Y33" s="2">
        <v>6</v>
      </c>
      <c r="Z33" s="2" t="s">
        <v>64</v>
      </c>
    </row>
    <row r="34" spans="1:26" x14ac:dyDescent="0.25">
      <c r="A34" s="2" t="s">
        <v>65</v>
      </c>
      <c r="B34" s="2">
        <v>162</v>
      </c>
      <c r="C34" s="2">
        <v>251</v>
      </c>
      <c r="D34" s="2">
        <v>129</v>
      </c>
      <c r="E34" s="2">
        <v>248</v>
      </c>
      <c r="F34" s="2">
        <v>200</v>
      </c>
      <c r="G34" s="2">
        <v>93</v>
      </c>
      <c r="H34" s="2">
        <v>179</v>
      </c>
      <c r="I34" s="2">
        <v>287</v>
      </c>
      <c r="J34" s="2">
        <v>200</v>
      </c>
      <c r="K34" s="2">
        <v>103</v>
      </c>
      <c r="L34" s="2">
        <v>107</v>
      </c>
      <c r="M34" s="2">
        <v>134</v>
      </c>
      <c r="N34" s="2">
        <v>87</v>
      </c>
      <c r="O34" s="2">
        <v>130</v>
      </c>
      <c r="P34" s="2">
        <v>88</v>
      </c>
      <c r="Q34" s="2">
        <v>96</v>
      </c>
      <c r="R34" s="2">
        <v>76</v>
      </c>
      <c r="S34" s="2">
        <v>63</v>
      </c>
      <c r="T34" s="2">
        <v>17</v>
      </c>
      <c r="U34" s="2">
        <v>2488</v>
      </c>
      <c r="V34" s="2">
        <v>34</v>
      </c>
      <c r="W34" s="2">
        <v>61</v>
      </c>
      <c r="X34" s="2">
        <v>59</v>
      </c>
      <c r="Y34" s="2">
        <v>8</v>
      </c>
      <c r="Z34" s="2" t="s">
        <v>65</v>
      </c>
    </row>
    <row r="35" spans="1:26" x14ac:dyDescent="0.25">
      <c r="A35" s="2" t="s">
        <v>66</v>
      </c>
      <c r="B35" s="2">
        <v>133</v>
      </c>
      <c r="C35" s="2">
        <v>252</v>
      </c>
      <c r="D35" s="2">
        <v>113</v>
      </c>
      <c r="E35" s="2">
        <v>258</v>
      </c>
      <c r="F35" s="2">
        <v>181</v>
      </c>
      <c r="G35" s="2">
        <v>98</v>
      </c>
      <c r="H35" s="2">
        <v>129</v>
      </c>
      <c r="I35" s="2">
        <v>237</v>
      </c>
      <c r="J35" s="2">
        <v>187</v>
      </c>
      <c r="K35" s="2">
        <v>81</v>
      </c>
      <c r="L35" s="2">
        <v>69</v>
      </c>
      <c r="M35" s="2">
        <v>177</v>
      </c>
      <c r="N35" s="2">
        <v>75</v>
      </c>
      <c r="O35" s="2">
        <v>139</v>
      </c>
      <c r="P35" s="2">
        <v>76</v>
      </c>
      <c r="Q35" s="2">
        <v>102</v>
      </c>
      <c r="R35" s="2">
        <v>83</v>
      </c>
      <c r="S35" s="2">
        <v>80</v>
      </c>
      <c r="T35" s="2">
        <v>24</v>
      </c>
      <c r="U35" s="2">
        <v>2361</v>
      </c>
      <c r="V35" s="2">
        <v>7</v>
      </c>
      <c r="W35" s="2">
        <v>46</v>
      </c>
      <c r="X35" s="2">
        <v>72</v>
      </c>
      <c r="Y35" s="2">
        <v>8</v>
      </c>
      <c r="Z35" s="2" t="s">
        <v>66</v>
      </c>
    </row>
    <row r="36" spans="1:26" x14ac:dyDescent="0.25">
      <c r="A36" s="2" t="s">
        <v>67</v>
      </c>
      <c r="B36" s="2">
        <v>243</v>
      </c>
      <c r="C36" s="2">
        <v>410</v>
      </c>
      <c r="D36" s="2">
        <v>209</v>
      </c>
      <c r="E36" s="2">
        <v>525</v>
      </c>
      <c r="F36" s="2">
        <v>376</v>
      </c>
      <c r="G36" s="2">
        <v>175</v>
      </c>
      <c r="H36" s="2">
        <v>249</v>
      </c>
      <c r="I36" s="2">
        <v>423</v>
      </c>
      <c r="J36" s="2">
        <v>289</v>
      </c>
      <c r="K36" s="2">
        <v>173</v>
      </c>
      <c r="L36" s="2">
        <v>173</v>
      </c>
      <c r="M36" s="2">
        <v>340</v>
      </c>
      <c r="N36" s="2">
        <v>173</v>
      </c>
      <c r="O36" s="2">
        <v>290</v>
      </c>
      <c r="P36" s="2">
        <v>171</v>
      </c>
      <c r="Q36" s="2">
        <v>216</v>
      </c>
      <c r="R36" s="2">
        <v>170</v>
      </c>
      <c r="S36" s="2">
        <v>150</v>
      </c>
      <c r="T36" s="2">
        <v>79</v>
      </c>
      <c r="U36" s="2">
        <v>4591</v>
      </c>
      <c r="V36" s="2"/>
      <c r="W36" s="2">
        <v>82</v>
      </c>
      <c r="X36" s="2">
        <v>133</v>
      </c>
      <c r="Y36" s="2">
        <v>28</v>
      </c>
      <c r="Z36" s="2" t="s">
        <v>67</v>
      </c>
    </row>
    <row r="37" spans="1:26" x14ac:dyDescent="0.25">
      <c r="A37" s="2" t="s">
        <v>68</v>
      </c>
      <c r="B37" s="2">
        <v>167</v>
      </c>
      <c r="C37" s="2">
        <v>304</v>
      </c>
      <c r="D37" s="2">
        <v>156</v>
      </c>
      <c r="E37" s="2">
        <v>343</v>
      </c>
      <c r="F37" s="2">
        <v>277</v>
      </c>
      <c r="G37" s="2">
        <v>120</v>
      </c>
      <c r="H37" s="2">
        <v>187</v>
      </c>
      <c r="I37" s="2">
        <v>290</v>
      </c>
      <c r="J37" s="2">
        <v>239</v>
      </c>
      <c r="K37" s="2">
        <v>127</v>
      </c>
      <c r="L37" s="2">
        <v>121</v>
      </c>
      <c r="M37" s="2">
        <v>212</v>
      </c>
      <c r="N37" s="2">
        <v>100</v>
      </c>
      <c r="O37" s="2">
        <v>176</v>
      </c>
      <c r="P37" s="2">
        <v>98</v>
      </c>
      <c r="Q37" s="2">
        <v>135</v>
      </c>
      <c r="R37" s="2">
        <v>104</v>
      </c>
      <c r="S37" s="2">
        <v>142</v>
      </c>
      <c r="T37" s="2">
        <v>44</v>
      </c>
      <c r="U37" s="2">
        <v>3175</v>
      </c>
      <c r="V37" s="2">
        <v>5</v>
      </c>
      <c r="W37" s="2">
        <v>46</v>
      </c>
      <c r="X37" s="2">
        <v>102</v>
      </c>
      <c r="Y37" s="2">
        <v>14</v>
      </c>
      <c r="Z37" s="2" t="s">
        <v>68</v>
      </c>
    </row>
    <row r="38" spans="1:26" x14ac:dyDescent="0.25">
      <c r="A38" s="2" t="s">
        <v>69</v>
      </c>
      <c r="B38" s="2">
        <v>265</v>
      </c>
      <c r="C38" s="2">
        <v>485</v>
      </c>
      <c r="D38" s="2">
        <v>235</v>
      </c>
      <c r="E38" s="2">
        <v>535</v>
      </c>
      <c r="F38" s="2">
        <v>387</v>
      </c>
      <c r="G38" s="2">
        <v>183</v>
      </c>
      <c r="H38" s="2">
        <v>297</v>
      </c>
      <c r="I38" s="2">
        <v>482</v>
      </c>
      <c r="J38" s="2">
        <v>349</v>
      </c>
      <c r="K38" s="2">
        <v>175</v>
      </c>
      <c r="L38" s="2">
        <v>194</v>
      </c>
      <c r="M38" s="2">
        <v>272</v>
      </c>
      <c r="N38" s="2">
        <v>189</v>
      </c>
      <c r="O38" s="2">
        <v>331</v>
      </c>
      <c r="P38" s="2">
        <v>178</v>
      </c>
      <c r="Q38" s="2">
        <v>270</v>
      </c>
      <c r="R38" s="2">
        <v>170</v>
      </c>
      <c r="S38" s="2">
        <v>157</v>
      </c>
      <c r="T38" s="2">
        <v>37</v>
      </c>
      <c r="U38" s="2">
        <v>4926</v>
      </c>
      <c r="V38" s="2">
        <v>7</v>
      </c>
      <c r="W38" s="2">
        <v>91</v>
      </c>
      <c r="X38" s="2">
        <v>140</v>
      </c>
      <c r="Y38" s="2">
        <v>27</v>
      </c>
      <c r="Z38" s="2" t="s">
        <v>69</v>
      </c>
    </row>
    <row r="39" spans="1:26" x14ac:dyDescent="0.25">
      <c r="A39" s="2" t="s">
        <v>70</v>
      </c>
      <c r="B39" s="2">
        <v>198</v>
      </c>
      <c r="C39" s="2">
        <v>359</v>
      </c>
      <c r="D39" s="2">
        <v>166</v>
      </c>
      <c r="E39" s="2">
        <v>403</v>
      </c>
      <c r="F39" s="2">
        <v>296</v>
      </c>
      <c r="G39" s="2">
        <v>150</v>
      </c>
      <c r="H39" s="2">
        <v>247</v>
      </c>
      <c r="I39" s="2">
        <v>397</v>
      </c>
      <c r="J39" s="2">
        <v>307</v>
      </c>
      <c r="K39" s="2">
        <v>130</v>
      </c>
      <c r="L39" s="2">
        <v>126</v>
      </c>
      <c r="M39" s="2">
        <v>255</v>
      </c>
      <c r="N39" s="2">
        <v>151</v>
      </c>
      <c r="O39" s="2">
        <v>242</v>
      </c>
      <c r="P39" s="2">
        <v>153</v>
      </c>
      <c r="Q39" s="2">
        <v>210</v>
      </c>
      <c r="R39" s="2">
        <v>134</v>
      </c>
      <c r="S39" s="2">
        <v>190</v>
      </c>
      <c r="T39" s="2">
        <v>83</v>
      </c>
      <c r="U39" s="2">
        <v>3999</v>
      </c>
      <c r="V39" s="2">
        <v>6</v>
      </c>
      <c r="W39" s="2">
        <v>41</v>
      </c>
      <c r="X39" s="2">
        <v>116</v>
      </c>
      <c r="Y39" s="2">
        <v>35</v>
      </c>
      <c r="Z39" s="2" t="s">
        <v>70</v>
      </c>
    </row>
    <row r="40" spans="1:26" x14ac:dyDescent="0.25">
      <c r="A40" s="4" t="s">
        <v>75</v>
      </c>
      <c r="B40" s="3">
        <f>SUM(B7:B39)</f>
        <v>4437</v>
      </c>
      <c r="C40" s="3">
        <f t="shared" ref="C40:Y40" si="0">SUM(C7:C39)</f>
        <v>7483</v>
      </c>
      <c r="D40" s="3">
        <f t="shared" si="0"/>
        <v>3692</v>
      </c>
      <c r="E40" s="3">
        <f t="shared" si="0"/>
        <v>8636</v>
      </c>
      <c r="F40" s="3">
        <f t="shared" si="0"/>
        <v>6373</v>
      </c>
      <c r="G40" s="3">
        <f t="shared" si="0"/>
        <v>3109</v>
      </c>
      <c r="H40" s="3">
        <f t="shared" si="0"/>
        <v>4860</v>
      </c>
      <c r="I40" s="3">
        <f t="shared" si="0"/>
        <v>8083</v>
      </c>
      <c r="J40" s="3">
        <f t="shared" si="0"/>
        <v>5637</v>
      </c>
      <c r="K40" s="3">
        <f t="shared" si="0"/>
        <v>3100</v>
      </c>
      <c r="L40" s="3">
        <f t="shared" si="0"/>
        <v>2901</v>
      </c>
      <c r="M40" s="3">
        <f t="shared" si="0"/>
        <v>5192</v>
      </c>
      <c r="N40" s="3">
        <f t="shared" si="0"/>
        <v>2997</v>
      </c>
      <c r="O40" s="3">
        <f t="shared" si="0"/>
        <v>4958</v>
      </c>
      <c r="P40" s="3">
        <f t="shared" si="0"/>
        <v>2924</v>
      </c>
      <c r="Q40" s="3">
        <f t="shared" si="0"/>
        <v>4006</v>
      </c>
      <c r="R40" s="3">
        <f t="shared" si="0"/>
        <v>2894</v>
      </c>
      <c r="S40" s="3">
        <f t="shared" si="0"/>
        <v>2946</v>
      </c>
      <c r="T40" s="3">
        <f t="shared" si="0"/>
        <v>1009</v>
      </c>
      <c r="U40" s="3">
        <f t="shared" si="0"/>
        <v>80800</v>
      </c>
      <c r="V40" s="3">
        <f t="shared" si="0"/>
        <v>276</v>
      </c>
      <c r="W40" s="3">
        <f t="shared" si="0"/>
        <v>1409</v>
      </c>
      <c r="X40" s="3">
        <f t="shared" si="0"/>
        <v>2310</v>
      </c>
      <c r="Y40" s="3">
        <f t="shared" si="0"/>
        <v>442</v>
      </c>
      <c r="Z40" s="4" t="s">
        <v>75</v>
      </c>
    </row>
  </sheetData>
  <mergeCells count="39">
    <mergeCell ref="A2:A6"/>
    <mergeCell ref="B2:B6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Z2:Z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N2:O4"/>
    <mergeCell ref="P2:Q4"/>
    <mergeCell ref="R2:R4"/>
    <mergeCell ref="S2:T4"/>
    <mergeCell ref="U2:U6"/>
    <mergeCell ref="V2:V6"/>
    <mergeCell ref="V1:Y1"/>
    <mergeCell ref="W2:W6"/>
    <mergeCell ref="X2:X6"/>
    <mergeCell ref="Y2:Y6"/>
    <mergeCell ref="L5:L6"/>
    <mergeCell ref="M5:M6"/>
    <mergeCell ref="N5:O5"/>
    <mergeCell ref="P5:Q5"/>
    <mergeCell ref="R5:R6"/>
    <mergeCell ref="S5:T5"/>
    <mergeCell ref="M2:M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zoomScale="60" zoomScaleNormal="85" workbookViewId="0">
      <selection activeCell="J27" sqref="J27"/>
    </sheetView>
  </sheetViews>
  <sheetFormatPr defaultRowHeight="15" x14ac:dyDescent="0.25"/>
  <cols>
    <col min="1" max="1" width="24.5703125" customWidth="1"/>
    <col min="14" max="20" width="12.28515625" customWidth="1"/>
    <col min="25" max="25" width="24.5703125" customWidth="1"/>
  </cols>
  <sheetData>
    <row r="1" spans="1:25" x14ac:dyDescent="0.25">
      <c r="U1" s="9" t="s">
        <v>37</v>
      </c>
      <c r="V1" s="9"/>
      <c r="W1" s="9"/>
      <c r="X1" s="9"/>
    </row>
    <row r="2" spans="1:25" x14ac:dyDescent="0.25">
      <c r="A2" s="12" t="s">
        <v>0</v>
      </c>
      <c r="B2" s="14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/>
      <c r="P2" s="13" t="s">
        <v>14</v>
      </c>
      <c r="Q2" s="13"/>
      <c r="R2" s="13" t="s">
        <v>15</v>
      </c>
      <c r="S2" s="13" t="s">
        <v>16</v>
      </c>
      <c r="T2" s="13"/>
      <c r="U2" s="10" t="s">
        <v>71</v>
      </c>
      <c r="V2" s="10" t="s">
        <v>72</v>
      </c>
      <c r="W2" s="10" t="s">
        <v>73</v>
      </c>
      <c r="X2" s="10" t="s">
        <v>74</v>
      </c>
      <c r="Y2" s="12" t="s">
        <v>0</v>
      </c>
    </row>
    <row r="3" spans="1:25" ht="130.5" customHeight="1" x14ac:dyDescent="0.25">
      <c r="A3" s="12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0" t="s">
        <v>37</v>
      </c>
      <c r="V3" s="10"/>
      <c r="W3" s="10"/>
      <c r="X3" s="10"/>
      <c r="Y3" s="12"/>
    </row>
    <row r="4" spans="1:25" ht="41.25" customHeight="1" x14ac:dyDescent="0.25">
      <c r="A4" s="12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 t="s">
        <v>37</v>
      </c>
      <c r="V4" s="10"/>
      <c r="W4" s="10"/>
      <c r="X4" s="10"/>
      <c r="Y4" s="12"/>
    </row>
    <row r="5" spans="1:25" x14ac:dyDescent="0.25">
      <c r="A5" s="12"/>
      <c r="B5" s="14"/>
      <c r="C5" s="11">
        <v>1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/>
      <c r="P5" s="11" t="s">
        <v>28</v>
      </c>
      <c r="Q5" s="11"/>
      <c r="R5" s="11" t="s">
        <v>29</v>
      </c>
      <c r="S5" s="11" t="s">
        <v>30</v>
      </c>
      <c r="T5" s="11"/>
      <c r="U5" s="10" t="s">
        <v>37</v>
      </c>
      <c r="V5" s="10"/>
      <c r="W5" s="10"/>
      <c r="X5" s="10"/>
      <c r="Y5" s="12"/>
    </row>
    <row r="6" spans="1:25" ht="35.25" customHeight="1" x14ac:dyDescent="0.25">
      <c r="A6" s="12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 t="s">
        <v>31</v>
      </c>
      <c r="O6" s="1" t="s">
        <v>32</v>
      </c>
      <c r="P6" s="1" t="s">
        <v>33</v>
      </c>
      <c r="Q6" s="1" t="s">
        <v>32</v>
      </c>
      <c r="R6" s="11"/>
      <c r="S6" s="1" t="s">
        <v>34</v>
      </c>
      <c r="T6" s="1" t="s">
        <v>35</v>
      </c>
      <c r="U6" s="10" t="s">
        <v>37</v>
      </c>
      <c r="V6" s="10"/>
      <c r="W6" s="10"/>
      <c r="X6" s="10"/>
      <c r="Y6" s="12"/>
    </row>
    <row r="7" spans="1:25" x14ac:dyDescent="0.25">
      <c r="A7" s="2" t="s">
        <v>38</v>
      </c>
      <c r="B7" s="2">
        <v>128</v>
      </c>
      <c r="C7" s="5">
        <v>0.5625</v>
      </c>
      <c r="D7" s="5">
        <v>0.734375</v>
      </c>
      <c r="E7" s="5">
        <v>0.71354166666666652</v>
      </c>
      <c r="F7" s="5">
        <v>0.75</v>
      </c>
      <c r="G7" s="5">
        <v>0.890625</v>
      </c>
      <c r="H7" s="5">
        <v>0.69140625</v>
      </c>
      <c r="I7" s="5">
        <v>0.76562500000000011</v>
      </c>
      <c r="J7" s="5">
        <v>0.76171875</v>
      </c>
      <c r="K7" s="5">
        <v>0.84375</v>
      </c>
      <c r="L7" s="5">
        <v>0.6953125</v>
      </c>
      <c r="M7" s="5">
        <v>0.6484375</v>
      </c>
      <c r="N7" s="5">
        <v>0.875</v>
      </c>
      <c r="O7" s="5">
        <v>0.71875</v>
      </c>
      <c r="P7" s="5">
        <v>0.78125</v>
      </c>
      <c r="Q7" s="5">
        <v>0.6953125</v>
      </c>
      <c r="R7" s="5">
        <v>0.7734375</v>
      </c>
      <c r="S7" s="5">
        <v>0.53125</v>
      </c>
      <c r="T7" s="5">
        <v>0.4140625</v>
      </c>
      <c r="U7" s="6">
        <f>'общая по ОО'!V7/'общая по ОО'!$B7</f>
        <v>0</v>
      </c>
      <c r="V7" s="6">
        <f>'общая по ОО'!W7/'общая по ОО'!$B7</f>
        <v>0.1171875</v>
      </c>
      <c r="W7" s="6">
        <f>'общая по ОО'!X7/'общая по ОО'!$B7</f>
        <v>0.734375</v>
      </c>
      <c r="X7" s="6">
        <f>'общая по ОО'!Y7/'общая по ОО'!$B7</f>
        <v>0.1484375</v>
      </c>
      <c r="Y7" s="2" t="s">
        <v>38</v>
      </c>
    </row>
    <row r="8" spans="1:25" x14ac:dyDescent="0.25">
      <c r="A8" s="2" t="s">
        <v>39</v>
      </c>
      <c r="B8" s="2">
        <v>113</v>
      </c>
      <c r="C8" s="5">
        <v>0.7935103244837759</v>
      </c>
      <c r="D8" s="5">
        <v>0.90265486725663713</v>
      </c>
      <c r="E8" s="5">
        <v>0.77581120943952797</v>
      </c>
      <c r="F8" s="5">
        <v>0.77433628318584069</v>
      </c>
      <c r="G8" s="5">
        <v>0.74336283185840712</v>
      </c>
      <c r="H8" s="5">
        <v>0.63274336283185839</v>
      </c>
      <c r="I8" s="5">
        <v>0.80530973451327426</v>
      </c>
      <c r="J8" s="5">
        <v>0.76106194690265483</v>
      </c>
      <c r="K8" s="5">
        <v>0.75221238938053092</v>
      </c>
      <c r="L8" s="5">
        <v>0.83185840707964598</v>
      </c>
      <c r="M8" s="5">
        <v>0.72123893805309736</v>
      </c>
      <c r="N8" s="5">
        <v>0.80530973451327437</v>
      </c>
      <c r="O8" s="5">
        <v>0.82300884955752207</v>
      </c>
      <c r="P8" s="5">
        <v>0.86725663716814161</v>
      </c>
      <c r="Q8" s="5">
        <v>0.73893805309734517</v>
      </c>
      <c r="R8" s="5">
        <v>0.76106194690265483</v>
      </c>
      <c r="S8" s="5">
        <v>0.49115044247787609</v>
      </c>
      <c r="T8" s="5">
        <v>0.38938053097345132</v>
      </c>
      <c r="U8" s="6">
        <f>'общая по ОО'!V8/'общая по ОО'!$B8</f>
        <v>0</v>
      </c>
      <c r="V8" s="6">
        <f>'общая по ОО'!W8/'общая по ОО'!$B8</f>
        <v>0.1415929203539823</v>
      </c>
      <c r="W8" s="6">
        <f>'общая по ОО'!X8/'общая по ОО'!$B8</f>
        <v>0.52212389380530977</v>
      </c>
      <c r="X8" s="6">
        <f>'общая по ОО'!Y8/'общая по ОО'!$B8</f>
        <v>0.33628318584070799</v>
      </c>
      <c r="Y8" s="2" t="s">
        <v>39</v>
      </c>
    </row>
    <row r="9" spans="1:25" x14ac:dyDescent="0.25">
      <c r="A9" s="2" t="s">
        <v>40</v>
      </c>
      <c r="B9" s="2">
        <v>115</v>
      </c>
      <c r="C9" s="5">
        <v>0.67246376811594211</v>
      </c>
      <c r="D9" s="5">
        <v>0.79130434782608694</v>
      </c>
      <c r="E9" s="5">
        <v>0.67826086956521747</v>
      </c>
      <c r="F9" s="5">
        <v>0.77391304347826084</v>
      </c>
      <c r="G9" s="5">
        <v>0.75652173913043474</v>
      </c>
      <c r="H9" s="5">
        <v>0.75217391304347825</v>
      </c>
      <c r="I9" s="5">
        <v>0.88115942028985506</v>
      </c>
      <c r="J9" s="5">
        <v>0.82173913043478264</v>
      </c>
      <c r="K9" s="5">
        <v>0.77391304347826084</v>
      </c>
      <c r="L9" s="5">
        <v>0.61739130434782608</v>
      </c>
      <c r="M9" s="5">
        <v>0.59565217391304348</v>
      </c>
      <c r="N9" s="5">
        <v>0.75652173913043474</v>
      </c>
      <c r="O9" s="5">
        <v>0.66956521739130437</v>
      </c>
      <c r="P9" s="5">
        <v>0.73913043478260865</v>
      </c>
      <c r="Q9" s="5">
        <v>0.55217391304347829</v>
      </c>
      <c r="R9" s="5">
        <v>0.58260869565217388</v>
      </c>
      <c r="S9" s="5">
        <v>0.4826086956521739</v>
      </c>
      <c r="T9" s="5">
        <v>0.2</v>
      </c>
      <c r="U9" s="6">
        <f>'общая по ОО'!V9/'общая по ОО'!$B9</f>
        <v>8.6956521739130436E-3</v>
      </c>
      <c r="V9" s="6">
        <f>'общая по ОО'!W9/'общая по ОО'!$B9</f>
        <v>0.21739130434782608</v>
      </c>
      <c r="W9" s="6">
        <f>'общая по ОО'!X9/'общая по ОО'!$B9</f>
        <v>0.61739130434782608</v>
      </c>
      <c r="X9" s="6">
        <f>'общая по ОО'!Y9/'общая по ОО'!$B9</f>
        <v>0.15652173913043479</v>
      </c>
      <c r="Y9" s="2" t="s">
        <v>40</v>
      </c>
    </row>
    <row r="10" spans="1:25" x14ac:dyDescent="0.25">
      <c r="A10" s="2" t="s">
        <v>41</v>
      </c>
      <c r="B10" s="2">
        <v>98</v>
      </c>
      <c r="C10" s="5">
        <v>0.77210884353741505</v>
      </c>
      <c r="D10" s="5">
        <v>0.91836734693877553</v>
      </c>
      <c r="E10" s="5">
        <v>0.80272108843537404</v>
      </c>
      <c r="F10" s="5">
        <v>0.87755102040816324</v>
      </c>
      <c r="G10" s="5">
        <v>0.90816326530612246</v>
      </c>
      <c r="H10" s="5">
        <v>0.68367346938775508</v>
      </c>
      <c r="I10" s="5">
        <v>0.86734693877550995</v>
      </c>
      <c r="J10" s="5">
        <v>0.69387755102040816</v>
      </c>
      <c r="K10" s="5">
        <v>0.84693877551020413</v>
      </c>
      <c r="L10" s="5">
        <v>0.81632653061224492</v>
      </c>
      <c r="M10" s="5">
        <v>0.6785714285714286</v>
      </c>
      <c r="N10" s="5">
        <v>0.82653061224489799</v>
      </c>
      <c r="O10" s="5">
        <v>0.78061224489795922</v>
      </c>
      <c r="P10" s="5">
        <v>0.9285714285714286</v>
      </c>
      <c r="Q10" s="5">
        <v>0.7142857142857143</v>
      </c>
      <c r="R10" s="5">
        <v>0.7857142857142857</v>
      </c>
      <c r="S10" s="5">
        <v>0.63775510204081631</v>
      </c>
      <c r="T10" s="5">
        <v>0.63265306122448983</v>
      </c>
      <c r="U10" s="6">
        <f>'общая по ОО'!V10/'общая по ОО'!$B10</f>
        <v>0</v>
      </c>
      <c r="V10" s="6">
        <f>'общая по ОО'!W10/'общая по ОО'!$B10</f>
        <v>8.1632653061224483E-2</v>
      </c>
      <c r="W10" s="6">
        <f>'общая по ОО'!X10/'общая по ОО'!$B10</f>
        <v>0.59183673469387754</v>
      </c>
      <c r="X10" s="6">
        <f>'общая по ОО'!Y10/'общая по ОО'!$B10</f>
        <v>0.32653061224489793</v>
      </c>
      <c r="Y10" s="2" t="s">
        <v>41</v>
      </c>
    </row>
    <row r="11" spans="1:25" x14ac:dyDescent="0.25">
      <c r="A11" s="2" t="s">
        <v>42</v>
      </c>
      <c r="B11" s="2">
        <v>100</v>
      </c>
      <c r="C11" s="5">
        <v>0.86333333333333362</v>
      </c>
      <c r="D11" s="5">
        <v>0.92</v>
      </c>
      <c r="E11" s="5">
        <v>0.80000000000000027</v>
      </c>
      <c r="F11" s="5">
        <v>0.8</v>
      </c>
      <c r="G11" s="5">
        <v>0.81</v>
      </c>
      <c r="H11" s="5">
        <v>0.73</v>
      </c>
      <c r="I11" s="5">
        <v>0.86666666666666681</v>
      </c>
      <c r="J11" s="5">
        <v>0.85499999999999998</v>
      </c>
      <c r="K11" s="5">
        <v>0.91</v>
      </c>
      <c r="L11" s="5">
        <v>0.87</v>
      </c>
      <c r="M11" s="5">
        <v>0.8</v>
      </c>
      <c r="N11" s="5">
        <v>0.64</v>
      </c>
      <c r="O11" s="5">
        <v>0.80500000000000005</v>
      </c>
      <c r="P11" s="5">
        <v>0.69</v>
      </c>
      <c r="Q11" s="5">
        <v>0.64500000000000002</v>
      </c>
      <c r="R11" s="5">
        <v>0.8</v>
      </c>
      <c r="S11" s="5">
        <v>0.45500000000000002</v>
      </c>
      <c r="T11" s="5">
        <v>0.45</v>
      </c>
      <c r="U11" s="6">
        <f>'общая по ОО'!V11/'общая по ОО'!$B11</f>
        <v>0</v>
      </c>
      <c r="V11" s="6">
        <f>'общая по ОО'!W11/'общая по ОО'!$B11</f>
        <v>0.11</v>
      </c>
      <c r="W11" s="6">
        <f>'общая по ОО'!X11/'общая по ОО'!$B11</f>
        <v>0.6</v>
      </c>
      <c r="X11" s="6">
        <f>'общая по ОО'!Y11/'общая по ОО'!$B11</f>
        <v>0.28999999999999998</v>
      </c>
      <c r="Y11" s="2" t="s">
        <v>42</v>
      </c>
    </row>
    <row r="12" spans="1:25" x14ac:dyDescent="0.25">
      <c r="A12" s="2" t="s">
        <v>43</v>
      </c>
      <c r="B12" s="2">
        <v>97</v>
      </c>
      <c r="C12" s="5">
        <v>0.67353951890034347</v>
      </c>
      <c r="D12" s="5">
        <v>0.88659793814432986</v>
      </c>
      <c r="E12" s="5">
        <v>0.72508591065292072</v>
      </c>
      <c r="F12" s="5">
        <v>0.68041237113402064</v>
      </c>
      <c r="G12" s="5">
        <v>0.865979381443299</v>
      </c>
      <c r="H12" s="5">
        <v>0.50515463917525771</v>
      </c>
      <c r="I12" s="5">
        <v>0.59106529209621961</v>
      </c>
      <c r="J12" s="5">
        <v>0.54123711340206182</v>
      </c>
      <c r="K12" s="5">
        <v>0.65979381443298968</v>
      </c>
      <c r="L12" s="5">
        <v>0.64948453608247425</v>
      </c>
      <c r="M12" s="5">
        <v>0.60824742268041232</v>
      </c>
      <c r="N12" s="5">
        <v>0.79381443298969068</v>
      </c>
      <c r="O12" s="5">
        <v>0.69072164948453607</v>
      </c>
      <c r="P12" s="5">
        <v>0.64948453608247425</v>
      </c>
      <c r="Q12" s="5">
        <v>0.67525773195876293</v>
      </c>
      <c r="R12" s="5">
        <v>0.67010309278350511</v>
      </c>
      <c r="S12" s="5">
        <v>0.26804123711340205</v>
      </c>
      <c r="T12" s="5">
        <v>0.23711340206185566</v>
      </c>
      <c r="U12" s="6">
        <f>'общая по ОО'!V12/'общая по ОО'!$B12</f>
        <v>5.1546391752577317E-2</v>
      </c>
      <c r="V12" s="6">
        <f>'общая по ОО'!W12/'общая по ОО'!$B12</f>
        <v>0.19587628865979381</v>
      </c>
      <c r="W12" s="6">
        <f>'общая по ОО'!X12/'общая по ОО'!$B12</f>
        <v>0.7010309278350515</v>
      </c>
      <c r="X12" s="6">
        <f>'общая по ОО'!Y12/'общая по ОО'!$B12</f>
        <v>5.1546391752577317E-2</v>
      </c>
      <c r="Y12" s="2" t="s">
        <v>43</v>
      </c>
    </row>
    <row r="13" spans="1:25" x14ac:dyDescent="0.25">
      <c r="A13" s="2" t="s">
        <v>44</v>
      </c>
      <c r="B13" s="2">
        <v>91</v>
      </c>
      <c r="C13" s="5">
        <v>0.68498168498168488</v>
      </c>
      <c r="D13" s="5">
        <v>0.91208791208791207</v>
      </c>
      <c r="E13" s="5">
        <v>0.805860805860806</v>
      </c>
      <c r="F13" s="5">
        <v>0.70879120879120883</v>
      </c>
      <c r="G13" s="5">
        <v>0.81318681318681318</v>
      </c>
      <c r="H13" s="5">
        <v>0.60989010989010994</v>
      </c>
      <c r="I13" s="5">
        <v>0.66300366300366276</v>
      </c>
      <c r="J13" s="5">
        <v>0.70329670329670335</v>
      </c>
      <c r="K13" s="5">
        <v>0.70329670329670335</v>
      </c>
      <c r="L13" s="5">
        <v>0.64835164835164838</v>
      </c>
      <c r="M13" s="5">
        <v>0.64835164835164838</v>
      </c>
      <c r="N13" s="5">
        <v>0.70329670329670335</v>
      </c>
      <c r="O13" s="5">
        <v>0.68681318681318682</v>
      </c>
      <c r="P13" s="5">
        <v>0.82417582417582413</v>
      </c>
      <c r="Q13" s="5">
        <v>0.62087912087912089</v>
      </c>
      <c r="R13" s="5">
        <v>0.5494505494505495</v>
      </c>
      <c r="S13" s="5">
        <v>0.40659340659340659</v>
      </c>
      <c r="T13" s="5">
        <v>0.15384615384615385</v>
      </c>
      <c r="U13" s="6">
        <f>'общая по ОО'!V13/'общая по ОО'!$B13</f>
        <v>1.098901098901099E-2</v>
      </c>
      <c r="V13" s="6">
        <f>'общая по ОО'!W13/'общая по ОО'!$B13</f>
        <v>0.23076923076923078</v>
      </c>
      <c r="W13" s="6">
        <f>'общая по ОО'!X13/'общая по ОО'!$B13</f>
        <v>0.65934065934065933</v>
      </c>
      <c r="X13" s="6">
        <f>'общая по ОО'!Y13/'общая по ОО'!$B13</f>
        <v>9.8901098901098897E-2</v>
      </c>
      <c r="Y13" s="2" t="s">
        <v>44</v>
      </c>
    </row>
    <row r="14" spans="1:25" x14ac:dyDescent="0.25">
      <c r="A14" s="2" t="s">
        <v>45</v>
      </c>
      <c r="B14" s="2">
        <v>146</v>
      </c>
      <c r="C14" s="5">
        <v>0.65981735159817356</v>
      </c>
      <c r="D14" s="5">
        <v>0.92465753424657537</v>
      </c>
      <c r="E14" s="5">
        <v>0.75342465753424681</v>
      </c>
      <c r="F14" s="5">
        <v>0.79109589041095896</v>
      </c>
      <c r="G14" s="5">
        <v>0.77397260273972601</v>
      </c>
      <c r="H14" s="5">
        <v>0.67123287671232879</v>
      </c>
      <c r="I14" s="5">
        <v>0.77397260273972657</v>
      </c>
      <c r="J14" s="5">
        <v>0.74315068493150682</v>
      </c>
      <c r="K14" s="5">
        <v>0.82876712328767121</v>
      </c>
      <c r="L14" s="5">
        <v>0.75342465753424659</v>
      </c>
      <c r="M14" s="5">
        <v>0.69178082191780821</v>
      </c>
      <c r="N14" s="5">
        <v>0.86301369863013699</v>
      </c>
      <c r="O14" s="5">
        <v>0.76369863013698636</v>
      </c>
      <c r="P14" s="5">
        <v>0.93835616438356162</v>
      </c>
      <c r="Q14" s="5">
        <v>0.72945205479452058</v>
      </c>
      <c r="R14" s="5">
        <v>0.86986301369863017</v>
      </c>
      <c r="S14" s="5">
        <v>0.51369863013698636</v>
      </c>
      <c r="T14" s="5">
        <v>0.32876712328767121</v>
      </c>
      <c r="U14" s="6">
        <f>'общая по ОО'!V14/'общая по ОО'!$B14</f>
        <v>0</v>
      </c>
      <c r="V14" s="6">
        <f>'общая по ОО'!W14/'общая по ОО'!$B14</f>
        <v>8.9041095890410954E-2</v>
      </c>
      <c r="W14" s="6">
        <f>'общая по ОО'!X14/'общая по ОО'!$B14</f>
        <v>0.72602739726027399</v>
      </c>
      <c r="X14" s="6">
        <f>'общая по ОО'!Y14/'общая по ОО'!$B14</f>
        <v>0.18493150684931506</v>
      </c>
      <c r="Y14" s="2" t="s">
        <v>45</v>
      </c>
    </row>
    <row r="15" spans="1:25" x14ac:dyDescent="0.25">
      <c r="A15" s="2" t="s">
        <v>46</v>
      </c>
      <c r="B15" s="2">
        <v>155</v>
      </c>
      <c r="C15" s="5">
        <v>0.64516129032258063</v>
      </c>
      <c r="D15" s="5">
        <v>0.91612903225806452</v>
      </c>
      <c r="E15" s="5">
        <v>0.70107526881720483</v>
      </c>
      <c r="F15" s="5">
        <v>0.73225806451612907</v>
      </c>
      <c r="G15" s="5">
        <v>0.83225806451612905</v>
      </c>
      <c r="H15" s="5">
        <v>0.71612903225806457</v>
      </c>
      <c r="I15" s="5">
        <v>0.77204301075268844</v>
      </c>
      <c r="J15" s="5">
        <v>0.74516129032258061</v>
      </c>
      <c r="K15" s="5">
        <v>0.84516129032258069</v>
      </c>
      <c r="L15" s="5">
        <v>0.71612903225806457</v>
      </c>
      <c r="M15" s="5">
        <v>0.73225806451612907</v>
      </c>
      <c r="N15" s="5">
        <v>0.89032258064516134</v>
      </c>
      <c r="O15" s="5">
        <v>0.69032258064516128</v>
      </c>
      <c r="P15" s="5">
        <v>0.90322580645161288</v>
      </c>
      <c r="Q15" s="5">
        <v>0.66774193548387095</v>
      </c>
      <c r="R15" s="5">
        <v>0.8</v>
      </c>
      <c r="S15" s="5">
        <v>0.55161290322580647</v>
      </c>
      <c r="T15" s="5">
        <v>0.38709677419354838</v>
      </c>
      <c r="U15" s="6">
        <f>'общая по ОО'!V15/'общая по ОО'!$B15</f>
        <v>0</v>
      </c>
      <c r="V15" s="6">
        <f>'общая по ОО'!W15/'общая по ОО'!$B15</f>
        <v>0.11612903225806452</v>
      </c>
      <c r="W15" s="6">
        <f>'общая по ОО'!X15/'общая по ОО'!$B15</f>
        <v>0.61935483870967745</v>
      </c>
      <c r="X15" s="6">
        <f>'общая по ОО'!Y15/'общая по ОО'!$B15</f>
        <v>0.26451612903225807</v>
      </c>
      <c r="Y15" s="2" t="s">
        <v>46</v>
      </c>
    </row>
    <row r="16" spans="1:25" x14ac:dyDescent="0.25">
      <c r="A16" s="2" t="s">
        <v>47</v>
      </c>
      <c r="B16" s="2">
        <v>253</v>
      </c>
      <c r="C16" s="5">
        <v>0.5678524374176549</v>
      </c>
      <c r="D16" s="5">
        <v>0.85375494071146241</v>
      </c>
      <c r="E16" s="5">
        <v>0.56258234519104078</v>
      </c>
      <c r="F16" s="5">
        <v>0.76086956521739135</v>
      </c>
      <c r="G16" s="5">
        <v>0.67588932806324109</v>
      </c>
      <c r="H16" s="5">
        <v>0.39920948616600793</v>
      </c>
      <c r="I16" s="5">
        <v>0.44532279314887979</v>
      </c>
      <c r="J16" s="5">
        <v>0.43083003952569171</v>
      </c>
      <c r="K16" s="5">
        <v>0.62450592885375489</v>
      </c>
      <c r="L16" s="5">
        <v>0.5810276679841897</v>
      </c>
      <c r="M16" s="5">
        <v>0.53162055335968383</v>
      </c>
      <c r="N16" s="5">
        <v>0.56126482213438733</v>
      </c>
      <c r="O16" s="5">
        <v>0.55533596837944665</v>
      </c>
      <c r="P16" s="5">
        <v>0.59683794466403162</v>
      </c>
      <c r="Q16" s="5">
        <v>0.37351778656126483</v>
      </c>
      <c r="R16" s="5">
        <v>0.60079051383399207</v>
      </c>
      <c r="S16" s="5">
        <v>0.21936758893280633</v>
      </c>
      <c r="T16" s="5">
        <v>0.13833992094861661</v>
      </c>
      <c r="U16" s="6">
        <f>'общая по ОО'!V16/'общая по ОО'!$B16</f>
        <v>6.7193675889328064E-2</v>
      </c>
      <c r="V16" s="6">
        <f>'общая по ОО'!W16/'общая по ОО'!$B16</f>
        <v>0.45059288537549408</v>
      </c>
      <c r="W16" s="6">
        <f>'общая по ОО'!X16/'общая по ОО'!$B16</f>
        <v>0.45059288537549408</v>
      </c>
      <c r="X16" s="6">
        <f>'общая по ОО'!Y16/'общая по ОО'!$B16</f>
        <v>3.1620553359683792E-2</v>
      </c>
      <c r="Y16" s="2" t="s">
        <v>47</v>
      </c>
    </row>
    <row r="17" spans="1:25" x14ac:dyDescent="0.25">
      <c r="A17" s="2" t="s">
        <v>48</v>
      </c>
      <c r="B17" s="2">
        <v>120</v>
      </c>
      <c r="C17" s="5">
        <v>0.56111111111111112</v>
      </c>
      <c r="D17" s="5">
        <v>0.80833333333333335</v>
      </c>
      <c r="E17" s="5">
        <v>0.61944444444444458</v>
      </c>
      <c r="F17" s="5">
        <v>0.75416666666666665</v>
      </c>
      <c r="G17" s="5">
        <v>0.79166666666666663</v>
      </c>
      <c r="H17" s="5">
        <v>0.64166666666666672</v>
      </c>
      <c r="I17" s="5">
        <v>0.81666666666666687</v>
      </c>
      <c r="J17" s="5">
        <v>0.875</v>
      </c>
      <c r="K17" s="5">
        <v>0.76666666666666672</v>
      </c>
      <c r="L17" s="5">
        <v>0.58333333333333337</v>
      </c>
      <c r="M17" s="5">
        <v>0.69166666666666665</v>
      </c>
      <c r="N17" s="5">
        <v>0.72499999999999998</v>
      </c>
      <c r="O17" s="5">
        <v>0.52083333333333337</v>
      </c>
      <c r="P17" s="5">
        <v>0.625</v>
      </c>
      <c r="Q17" s="5">
        <v>0.47083333333333333</v>
      </c>
      <c r="R17" s="5">
        <v>0.77500000000000002</v>
      </c>
      <c r="S17" s="5">
        <v>0.44166666666666665</v>
      </c>
      <c r="T17" s="5">
        <v>0.16666666666666666</v>
      </c>
      <c r="U17" s="6">
        <f>'общая по ОО'!V17/'общая по ОО'!$B17</f>
        <v>0</v>
      </c>
      <c r="V17" s="6">
        <f>'общая по ОО'!W17/'общая по ОО'!$B17</f>
        <v>0.23333333333333334</v>
      </c>
      <c r="W17" s="6">
        <f>'общая по ОО'!X17/'общая по ОО'!$B17</f>
        <v>0.64166666666666672</v>
      </c>
      <c r="X17" s="6">
        <f>'общая по ОО'!Y17/'общая по ОО'!$B17</f>
        <v>0.125</v>
      </c>
      <c r="Y17" s="2" t="s">
        <v>48</v>
      </c>
    </row>
    <row r="18" spans="1:25" x14ac:dyDescent="0.25">
      <c r="A18" s="2" t="s">
        <v>49</v>
      </c>
      <c r="B18" s="2">
        <v>96</v>
      </c>
      <c r="C18" s="5">
        <v>0.52777777777777779</v>
      </c>
      <c r="D18" s="5">
        <v>0.84375</v>
      </c>
      <c r="E18" s="5">
        <v>0.64930555555555525</v>
      </c>
      <c r="F18" s="5">
        <v>0.765625</v>
      </c>
      <c r="G18" s="5">
        <v>0.58333333333333337</v>
      </c>
      <c r="H18" s="5">
        <v>0.5</v>
      </c>
      <c r="I18" s="5">
        <v>0.58680555555555536</v>
      </c>
      <c r="J18" s="5">
        <v>0.74479166666666663</v>
      </c>
      <c r="K18" s="5">
        <v>0.65625</v>
      </c>
      <c r="L18" s="5">
        <v>0.64583333333333337</v>
      </c>
      <c r="M18" s="5">
        <v>0.5625</v>
      </c>
      <c r="N18" s="5">
        <v>0.57291666666666663</v>
      </c>
      <c r="O18" s="5">
        <v>0.52604166666666663</v>
      </c>
      <c r="P18" s="5">
        <v>0.42708333333333331</v>
      </c>
      <c r="Q18" s="5">
        <v>0.36458333333333331</v>
      </c>
      <c r="R18" s="5">
        <v>0.5625</v>
      </c>
      <c r="S18" s="5">
        <v>0.19270833333333334</v>
      </c>
      <c r="T18" s="5">
        <v>0.11458333333333333</v>
      </c>
      <c r="U18" s="6">
        <f>'общая по ОО'!V18/'общая по ОО'!$B18</f>
        <v>7.2916666666666671E-2</v>
      </c>
      <c r="V18" s="6">
        <f>'общая по ОО'!W18/'общая по ОО'!$B18</f>
        <v>0.40625</v>
      </c>
      <c r="W18" s="6">
        <f>'общая по ОО'!X18/'общая по ОО'!$B18</f>
        <v>0.46875</v>
      </c>
      <c r="X18" s="6">
        <f>'общая по ОО'!Y18/'общая по ОО'!$B18</f>
        <v>5.2083333333333336E-2</v>
      </c>
      <c r="Y18" s="2" t="s">
        <v>49</v>
      </c>
    </row>
    <row r="19" spans="1:25" x14ac:dyDescent="0.25">
      <c r="A19" s="2" t="s">
        <v>50</v>
      </c>
      <c r="B19" s="2">
        <v>49</v>
      </c>
      <c r="C19" s="5">
        <v>0.40816326530612246</v>
      </c>
      <c r="D19" s="5">
        <v>0.69387755102040816</v>
      </c>
      <c r="E19" s="5">
        <v>0.59183673469387743</v>
      </c>
      <c r="F19" s="5">
        <v>0.58163265306122447</v>
      </c>
      <c r="G19" s="5">
        <v>0.51020408163265307</v>
      </c>
      <c r="H19" s="5">
        <v>0.36734693877551022</v>
      </c>
      <c r="I19" s="5">
        <v>0.47619047619047633</v>
      </c>
      <c r="J19" s="5">
        <v>0.61224489795918369</v>
      </c>
      <c r="K19" s="5">
        <v>0.55102040816326525</v>
      </c>
      <c r="L19" s="5">
        <v>0.55102040816326525</v>
      </c>
      <c r="M19" s="5">
        <v>0.40816326530612246</v>
      </c>
      <c r="N19" s="5">
        <v>0.69387755102040816</v>
      </c>
      <c r="O19" s="5">
        <v>0.47959183673469385</v>
      </c>
      <c r="P19" s="5">
        <v>0.51020408163265307</v>
      </c>
      <c r="Q19" s="5">
        <v>0.31632653061224492</v>
      </c>
      <c r="R19" s="5">
        <v>0.55102040816326525</v>
      </c>
      <c r="S19" s="5">
        <v>0.19387755102040816</v>
      </c>
      <c r="T19" s="5">
        <v>0.26530612244897961</v>
      </c>
      <c r="U19" s="6">
        <f>'общая по ОО'!V19/'общая по ОО'!$B19</f>
        <v>0.24489795918367346</v>
      </c>
      <c r="V19" s="6">
        <f>'общая по ОО'!W19/'общая по ОО'!$B19</f>
        <v>0.30612244897959184</v>
      </c>
      <c r="W19" s="6">
        <f>'общая по ОО'!X19/'общая по ОО'!$B19</f>
        <v>0.44897959183673469</v>
      </c>
      <c r="X19" s="6">
        <f>'общая по ОО'!Y19/'общая по ОО'!$B19</f>
        <v>0</v>
      </c>
      <c r="Y19" s="2" t="s">
        <v>50</v>
      </c>
    </row>
    <row r="20" spans="1:25" x14ac:dyDescent="0.25">
      <c r="A20" s="2" t="s">
        <v>51</v>
      </c>
      <c r="B20" s="2">
        <v>165</v>
      </c>
      <c r="C20" s="5">
        <v>0.55353535353535344</v>
      </c>
      <c r="D20" s="5">
        <v>0.78181818181818186</v>
      </c>
      <c r="E20" s="5">
        <v>0.66060606060606086</v>
      </c>
      <c r="F20" s="5">
        <v>0.70606060606060606</v>
      </c>
      <c r="G20" s="5">
        <v>0.67272727272727273</v>
      </c>
      <c r="H20" s="5">
        <v>0.40909090909090912</v>
      </c>
      <c r="I20" s="5">
        <v>0.32323232323232337</v>
      </c>
      <c r="J20" s="5">
        <v>0.50909090909090904</v>
      </c>
      <c r="K20" s="5">
        <v>0.66060606060606064</v>
      </c>
      <c r="L20" s="5">
        <v>0.63636363636363635</v>
      </c>
      <c r="M20" s="5">
        <v>0.58484848484848484</v>
      </c>
      <c r="N20" s="5">
        <v>0.61212121212121207</v>
      </c>
      <c r="O20" s="5">
        <v>0.39696969696969697</v>
      </c>
      <c r="P20" s="5">
        <v>0.60606060606060608</v>
      </c>
      <c r="Q20" s="5">
        <v>0.33939393939393941</v>
      </c>
      <c r="R20" s="5">
        <v>0.8545454545454545</v>
      </c>
      <c r="S20" s="5">
        <v>0.26666666666666666</v>
      </c>
      <c r="T20" s="5">
        <v>0.17575757575757575</v>
      </c>
      <c r="U20" s="6">
        <f>'общая по ОО'!V20/'общая по ОО'!$B20</f>
        <v>7.2727272727272724E-2</v>
      </c>
      <c r="V20" s="6">
        <f>'общая по ОО'!W20/'общая по ОО'!$B20</f>
        <v>0.36363636363636365</v>
      </c>
      <c r="W20" s="6">
        <f>'общая по ОО'!X20/'общая по ОО'!$B20</f>
        <v>0.53333333333333333</v>
      </c>
      <c r="X20" s="6">
        <f>'общая по ОО'!Y20/'общая по ОО'!$B20</f>
        <v>3.0303030303030304E-2</v>
      </c>
      <c r="Y20" s="2" t="s">
        <v>51</v>
      </c>
    </row>
    <row r="21" spans="1:25" x14ac:dyDescent="0.25">
      <c r="A21" s="2" t="s">
        <v>52</v>
      </c>
      <c r="B21" s="2">
        <v>85</v>
      </c>
      <c r="C21" s="5">
        <v>0.41960784313725485</v>
      </c>
      <c r="D21" s="5">
        <v>0.69411764705882351</v>
      </c>
      <c r="E21" s="5">
        <v>0.44705882352941179</v>
      </c>
      <c r="F21" s="5">
        <v>0.52352941176470591</v>
      </c>
      <c r="G21" s="5">
        <v>0.62352941176470589</v>
      </c>
      <c r="H21" s="5">
        <v>0.4</v>
      </c>
      <c r="I21" s="5">
        <v>0.37647058823529411</v>
      </c>
      <c r="J21" s="5">
        <v>0.44117647058823528</v>
      </c>
      <c r="K21" s="5">
        <v>0.63529411764705879</v>
      </c>
      <c r="L21" s="5">
        <v>0.4823529411764706</v>
      </c>
      <c r="M21" s="5">
        <v>0.41764705882352943</v>
      </c>
      <c r="N21" s="5">
        <v>0.42352941176470588</v>
      </c>
      <c r="O21" s="5">
        <v>0.32941176470588235</v>
      </c>
      <c r="P21" s="5">
        <v>0.4</v>
      </c>
      <c r="Q21" s="5">
        <v>0.30588235294117649</v>
      </c>
      <c r="R21" s="5">
        <v>0.44705882352941179</v>
      </c>
      <c r="S21" s="5">
        <v>0.28823529411764703</v>
      </c>
      <c r="T21" s="5">
        <v>0.14117647058823529</v>
      </c>
      <c r="U21" s="6">
        <f>'общая по ОО'!V21/'общая по ОО'!$B21</f>
        <v>0.24705882352941178</v>
      </c>
      <c r="V21" s="6">
        <f>'общая по ОО'!W21/'общая по ОО'!$B21</f>
        <v>0.45882352941176469</v>
      </c>
      <c r="W21" s="6">
        <f>'общая по ОО'!X21/'общая по ОО'!$B21</f>
        <v>0.29411764705882354</v>
      </c>
      <c r="X21" s="6">
        <f>'общая по ОО'!Y21/'общая по ОО'!$B21</f>
        <v>0</v>
      </c>
      <c r="Y21" s="2" t="s">
        <v>52</v>
      </c>
    </row>
    <row r="22" spans="1:25" x14ac:dyDescent="0.25">
      <c r="A22" s="2" t="s">
        <v>53</v>
      </c>
      <c r="B22" s="2">
        <v>86</v>
      </c>
      <c r="C22" s="5">
        <v>0.36046511627906974</v>
      </c>
      <c r="D22" s="5">
        <v>0.7441860465116279</v>
      </c>
      <c r="E22" s="5">
        <v>0.48449612403100795</v>
      </c>
      <c r="F22" s="5">
        <v>0.51744186046511631</v>
      </c>
      <c r="G22" s="5">
        <v>0.53488372093023251</v>
      </c>
      <c r="H22" s="5">
        <v>0.45348837209302323</v>
      </c>
      <c r="I22" s="5">
        <v>0.51937984496124023</v>
      </c>
      <c r="J22" s="5">
        <v>0.5058139534883721</v>
      </c>
      <c r="K22" s="5">
        <v>0.68604651162790697</v>
      </c>
      <c r="L22" s="5">
        <v>0.52325581395348841</v>
      </c>
      <c r="M22" s="5">
        <v>0.44186046511627908</v>
      </c>
      <c r="N22" s="5">
        <v>0.61627906976744184</v>
      </c>
      <c r="O22" s="5">
        <v>0.30813953488372092</v>
      </c>
      <c r="P22" s="5">
        <v>0.52325581395348841</v>
      </c>
      <c r="Q22" s="5">
        <v>0.26744186046511625</v>
      </c>
      <c r="R22" s="5">
        <v>0.53488372093023251</v>
      </c>
      <c r="S22" s="5">
        <v>0.13372093023255813</v>
      </c>
      <c r="T22" s="5">
        <v>9.3023255813953487E-2</v>
      </c>
      <c r="U22" s="6">
        <f>'общая по ОО'!V22/'общая по ОО'!$B22</f>
        <v>0.16279069767441862</v>
      </c>
      <c r="V22" s="6">
        <f>'общая по ОО'!W22/'общая по ОО'!$B22</f>
        <v>0.5</v>
      </c>
      <c r="W22" s="6">
        <f>'общая по ОО'!X22/'общая по ОО'!$B22</f>
        <v>0.33720930232558138</v>
      </c>
      <c r="X22" s="6">
        <f>'общая по ОО'!Y22/'общая по ОО'!$B22</f>
        <v>0</v>
      </c>
      <c r="Y22" s="2" t="s">
        <v>53</v>
      </c>
    </row>
    <row r="23" spans="1:25" x14ac:dyDescent="0.25">
      <c r="A23" s="2" t="s">
        <v>54</v>
      </c>
      <c r="B23" s="2">
        <v>72</v>
      </c>
      <c r="C23" s="5">
        <v>0.53240740740740755</v>
      </c>
      <c r="D23" s="5">
        <v>0.625</v>
      </c>
      <c r="E23" s="5">
        <v>0.53703703703703709</v>
      </c>
      <c r="F23" s="5">
        <v>0.67361111111111116</v>
      </c>
      <c r="G23" s="5">
        <v>0.61111111111111116</v>
      </c>
      <c r="H23" s="5">
        <v>0.55555555555555558</v>
      </c>
      <c r="I23" s="5">
        <v>0.55092592592592582</v>
      </c>
      <c r="J23" s="5">
        <v>0.63194444444444442</v>
      </c>
      <c r="K23" s="5">
        <v>0.55555555555555558</v>
      </c>
      <c r="L23" s="5">
        <v>0.56944444444444442</v>
      </c>
      <c r="M23" s="5">
        <v>0.45833333333333331</v>
      </c>
      <c r="N23" s="5">
        <v>0.625</v>
      </c>
      <c r="O23" s="5">
        <v>0.52083333333333337</v>
      </c>
      <c r="P23" s="5">
        <v>0.59722222222222221</v>
      </c>
      <c r="Q23" s="5">
        <v>0.36805555555555558</v>
      </c>
      <c r="R23" s="5">
        <v>0.55555555555555558</v>
      </c>
      <c r="S23" s="5">
        <v>0.21527777777777779</v>
      </c>
      <c r="T23" s="5">
        <v>0.1111111111111111</v>
      </c>
      <c r="U23" s="6">
        <f>'общая по ОО'!V23/'общая по ОО'!$B23</f>
        <v>0.1111111111111111</v>
      </c>
      <c r="V23" s="6">
        <f>'общая по ОО'!W23/'общая по ОО'!$B23</f>
        <v>0.41666666666666669</v>
      </c>
      <c r="W23" s="6">
        <f>'общая по ОО'!X23/'общая по ОО'!$B23</f>
        <v>0.44444444444444442</v>
      </c>
      <c r="X23" s="6">
        <f>'общая по ОО'!Y23/'общая по ОО'!$B23</f>
        <v>2.7777777777777776E-2</v>
      </c>
      <c r="Y23" s="2" t="s">
        <v>54</v>
      </c>
    </row>
    <row r="24" spans="1:25" x14ac:dyDescent="0.25">
      <c r="A24" s="2" t="s">
        <v>55</v>
      </c>
      <c r="B24" s="2">
        <v>241</v>
      </c>
      <c r="C24" s="5">
        <v>0.36237897648686024</v>
      </c>
      <c r="D24" s="5">
        <v>0.74688796680497926</v>
      </c>
      <c r="E24" s="5">
        <v>0.56154910096818822</v>
      </c>
      <c r="F24" s="5">
        <v>0.6431535269709544</v>
      </c>
      <c r="G24" s="5">
        <v>0.70539419087136934</v>
      </c>
      <c r="H24" s="5">
        <v>0.52282157676348551</v>
      </c>
      <c r="I24" s="5">
        <v>0.6210235131396955</v>
      </c>
      <c r="J24" s="5">
        <v>0.59128630705394192</v>
      </c>
      <c r="K24" s="5">
        <v>0.67634854771784236</v>
      </c>
      <c r="L24" s="5">
        <v>0.62655601659751037</v>
      </c>
      <c r="M24" s="5">
        <v>0.56639004149377592</v>
      </c>
      <c r="N24" s="5">
        <v>0.66804979253112029</v>
      </c>
      <c r="O24" s="5">
        <v>0.44190871369294604</v>
      </c>
      <c r="P24" s="5">
        <v>0.52282157676348551</v>
      </c>
      <c r="Q24" s="5">
        <v>0.25311203319502074</v>
      </c>
      <c r="R24" s="5">
        <v>0.60995850622406644</v>
      </c>
      <c r="S24" s="5">
        <v>0.24273858921161826</v>
      </c>
      <c r="T24" s="5">
        <v>0.24896265560165975</v>
      </c>
      <c r="U24" s="6">
        <f>'общая по ОО'!V24/'общая по ОО'!$B24</f>
        <v>8.2987551867219914E-2</v>
      </c>
      <c r="V24" s="6">
        <f>'общая по ОО'!W24/'общая по ОО'!$B24</f>
        <v>0.44398340248962653</v>
      </c>
      <c r="W24" s="6">
        <f>'общая по ОО'!X24/'общая по ОО'!$B24</f>
        <v>0.41493775933609961</v>
      </c>
      <c r="X24" s="6">
        <f>'общая по ОО'!Y24/'общая по ОО'!$B24</f>
        <v>5.8091286307053944E-2</v>
      </c>
      <c r="Y24" s="2" t="s">
        <v>55</v>
      </c>
    </row>
    <row r="25" spans="1:25" x14ac:dyDescent="0.25">
      <c r="A25" s="2" t="s">
        <v>56</v>
      </c>
      <c r="B25" s="2">
        <v>126</v>
      </c>
      <c r="C25" s="5">
        <v>0.56613756613756605</v>
      </c>
      <c r="D25" s="5">
        <v>0.93650793650793651</v>
      </c>
      <c r="E25" s="5">
        <v>0.75396825396825395</v>
      </c>
      <c r="F25" s="5">
        <v>0.81349206349206349</v>
      </c>
      <c r="G25" s="5">
        <v>0.65079365079365081</v>
      </c>
      <c r="H25" s="5">
        <v>0.47619047619047616</v>
      </c>
      <c r="I25" s="5">
        <v>0.54232804232804244</v>
      </c>
      <c r="J25" s="5">
        <v>0.62301587301587302</v>
      </c>
      <c r="K25" s="5">
        <v>0.6428571428571429</v>
      </c>
      <c r="L25" s="5">
        <v>0.60317460317460314</v>
      </c>
      <c r="M25" s="5">
        <v>0.55952380952380953</v>
      </c>
      <c r="N25" s="5">
        <v>0.68253968253968256</v>
      </c>
      <c r="O25" s="5">
        <v>0.54365079365079361</v>
      </c>
      <c r="P25" s="5">
        <v>0.66666666666666663</v>
      </c>
      <c r="Q25" s="5">
        <v>0.40079365079365081</v>
      </c>
      <c r="R25" s="5">
        <v>0.61111111111111116</v>
      </c>
      <c r="S25" s="5">
        <v>0.24603174603174602</v>
      </c>
      <c r="T25" s="5">
        <v>0.24603174603174602</v>
      </c>
      <c r="U25" s="6">
        <f>'общая по ОО'!V25/'общая по ОО'!$B25</f>
        <v>3.968253968253968E-2</v>
      </c>
      <c r="V25" s="6">
        <f>'общая по ОО'!W25/'общая по ОО'!$B25</f>
        <v>0.37301587301587302</v>
      </c>
      <c r="W25" s="6">
        <f>'общая по ОО'!X25/'общая по ОО'!$B25</f>
        <v>0.53968253968253965</v>
      </c>
      <c r="X25" s="6">
        <f>'общая по ОО'!Y25/'общая по ОО'!$B25</f>
        <v>4.7619047619047616E-2</v>
      </c>
      <c r="Y25" s="2" t="s">
        <v>56</v>
      </c>
    </row>
    <row r="26" spans="1:25" x14ac:dyDescent="0.25">
      <c r="A26" s="2" t="s">
        <v>57</v>
      </c>
      <c r="B26" s="2">
        <v>119</v>
      </c>
      <c r="C26" s="5">
        <v>0.44817927170868349</v>
      </c>
      <c r="D26" s="5">
        <v>0.79831932773109249</v>
      </c>
      <c r="E26" s="5">
        <v>0.54621848739495782</v>
      </c>
      <c r="F26" s="5">
        <v>0.62184873949579833</v>
      </c>
      <c r="G26" s="5">
        <v>0.6386554621848739</v>
      </c>
      <c r="H26" s="5">
        <v>0.45378151260504201</v>
      </c>
      <c r="I26" s="5">
        <v>0.52661064425770299</v>
      </c>
      <c r="J26" s="5">
        <v>0.54621848739495793</v>
      </c>
      <c r="K26" s="5">
        <v>0.48739495798319327</v>
      </c>
      <c r="L26" s="5">
        <v>0.52941176470588236</v>
      </c>
      <c r="M26" s="5">
        <v>0.45798319327731091</v>
      </c>
      <c r="N26" s="5">
        <v>0.56302521008403361</v>
      </c>
      <c r="O26" s="5">
        <v>0.5</v>
      </c>
      <c r="P26" s="5">
        <v>0.6470588235294118</v>
      </c>
      <c r="Q26" s="5">
        <v>0.42016806722689076</v>
      </c>
      <c r="R26" s="5">
        <v>0.58823529411764708</v>
      </c>
      <c r="S26" s="5">
        <v>0.25630252100840334</v>
      </c>
      <c r="T26" s="5">
        <v>8.4033613445378158E-2</v>
      </c>
      <c r="U26" s="6">
        <f>'общая по ОО'!V26/'общая по ОО'!$B26</f>
        <v>0.15966386554621848</v>
      </c>
      <c r="V26" s="6">
        <f>'общая по ОО'!W26/'общая по ОО'!$B26</f>
        <v>0.36974789915966388</v>
      </c>
      <c r="W26" s="6">
        <f>'общая по ОО'!X26/'общая по ОО'!$B26</f>
        <v>0.43697478991596639</v>
      </c>
      <c r="X26" s="6">
        <f>'общая по ОО'!Y26/'общая по ОО'!$B26</f>
        <v>3.3613445378151259E-2</v>
      </c>
      <c r="Y26" s="2" t="s">
        <v>57</v>
      </c>
    </row>
    <row r="27" spans="1:25" x14ac:dyDescent="0.25">
      <c r="A27" s="2" t="s">
        <v>58</v>
      </c>
      <c r="B27" s="2">
        <v>110</v>
      </c>
      <c r="C27" s="5">
        <v>0.58484848484848495</v>
      </c>
      <c r="D27" s="5">
        <v>0.90909090909090906</v>
      </c>
      <c r="E27" s="5">
        <v>0.7333333333333335</v>
      </c>
      <c r="F27" s="5">
        <v>0.66818181818181821</v>
      </c>
      <c r="G27" s="5">
        <v>0.60909090909090913</v>
      </c>
      <c r="H27" s="5">
        <v>0.42272727272727273</v>
      </c>
      <c r="I27" s="5">
        <v>0.51515151515151536</v>
      </c>
      <c r="J27" s="5">
        <v>0.53636363636363638</v>
      </c>
      <c r="K27" s="5">
        <v>0.7</v>
      </c>
      <c r="L27" s="5">
        <v>0.57272727272727275</v>
      </c>
      <c r="M27" s="5">
        <v>0.56818181818181823</v>
      </c>
      <c r="N27" s="5">
        <v>0.69090909090909092</v>
      </c>
      <c r="O27" s="5">
        <v>0.61363636363636365</v>
      </c>
      <c r="P27" s="5">
        <v>0.71818181818181814</v>
      </c>
      <c r="Q27" s="5">
        <v>0.43181818181818182</v>
      </c>
      <c r="R27" s="5">
        <v>0.65454545454545454</v>
      </c>
      <c r="S27" s="5">
        <v>0.30454545454545456</v>
      </c>
      <c r="T27" s="5">
        <v>0.2</v>
      </c>
      <c r="U27" s="6">
        <f>'общая по ОО'!V27/'общая по ОО'!$B27</f>
        <v>1.8181818181818181E-2</v>
      </c>
      <c r="V27" s="6">
        <f>'общая по ОО'!W27/'общая по ОО'!$B27</f>
        <v>0.41818181818181815</v>
      </c>
      <c r="W27" s="6">
        <f>'общая по ОО'!X27/'общая по ОО'!$B27</f>
        <v>0.51818181818181819</v>
      </c>
      <c r="X27" s="6">
        <f>'общая по ОО'!Y27/'общая по ОО'!$B27</f>
        <v>4.5454545454545456E-2</v>
      </c>
      <c r="Y27" s="2" t="s">
        <v>58</v>
      </c>
    </row>
    <row r="28" spans="1:25" x14ac:dyDescent="0.25">
      <c r="A28" s="2" t="s">
        <v>59</v>
      </c>
      <c r="B28" s="2">
        <v>193</v>
      </c>
      <c r="C28" s="5">
        <v>0.54058721934369602</v>
      </c>
      <c r="D28" s="5">
        <v>0.82383419689119175</v>
      </c>
      <c r="E28" s="5">
        <v>0.71848013816925727</v>
      </c>
      <c r="F28" s="5">
        <v>0.65544041450777202</v>
      </c>
      <c r="G28" s="5">
        <v>0.70466321243523311</v>
      </c>
      <c r="H28" s="5">
        <v>0.68652849740932642</v>
      </c>
      <c r="I28" s="5">
        <v>0.72193436960276369</v>
      </c>
      <c r="J28" s="5">
        <v>0.71761658031088082</v>
      </c>
      <c r="K28" s="5">
        <v>0.75129533678756477</v>
      </c>
      <c r="L28" s="5">
        <v>0.70466321243523311</v>
      </c>
      <c r="M28" s="5">
        <v>0.51554404145077726</v>
      </c>
      <c r="N28" s="5">
        <v>0.63730569948186533</v>
      </c>
      <c r="O28" s="5">
        <v>0.49481865284974091</v>
      </c>
      <c r="P28" s="5">
        <v>0.62694300518134716</v>
      </c>
      <c r="Q28" s="5">
        <v>0.39119170984455959</v>
      </c>
      <c r="R28" s="5">
        <v>0.56476683937823835</v>
      </c>
      <c r="S28" s="5">
        <v>0.30829015544041449</v>
      </c>
      <c r="T28" s="5">
        <v>0.19689119170984457</v>
      </c>
      <c r="U28" s="6">
        <f>'общая по ОО'!V28/'общая по ОО'!$B28</f>
        <v>3.1088082901554404E-2</v>
      </c>
      <c r="V28" s="6">
        <f>'общая по ОО'!W28/'общая по ОО'!$B28</f>
        <v>0.34715025906735753</v>
      </c>
      <c r="W28" s="6">
        <f>'общая по ОО'!X28/'общая по ОО'!$B28</f>
        <v>0.51295336787564771</v>
      </c>
      <c r="X28" s="6">
        <f>'общая по ОО'!Y28/'общая по ОО'!$B28</f>
        <v>0.10880829015544041</v>
      </c>
      <c r="Y28" s="2" t="s">
        <v>59</v>
      </c>
    </row>
    <row r="29" spans="1:25" x14ac:dyDescent="0.25">
      <c r="A29" s="2" t="s">
        <v>60</v>
      </c>
      <c r="B29" s="2">
        <v>148</v>
      </c>
      <c r="C29" s="5">
        <v>0.36486486486486486</v>
      </c>
      <c r="D29" s="5">
        <v>0.75</v>
      </c>
      <c r="E29" s="5">
        <v>0.65540540540540548</v>
      </c>
      <c r="F29" s="5">
        <v>0.59459459459459463</v>
      </c>
      <c r="G29" s="5">
        <v>0.56756756756756754</v>
      </c>
      <c r="H29" s="5">
        <v>0.3141891891891892</v>
      </c>
      <c r="I29" s="5">
        <v>0.33783783783783783</v>
      </c>
      <c r="J29" s="5">
        <v>0.35135135135135137</v>
      </c>
      <c r="K29" s="5">
        <v>0.66891891891891897</v>
      </c>
      <c r="L29" s="5">
        <v>0.59459459459459463</v>
      </c>
      <c r="M29" s="5">
        <v>0.51689189189189189</v>
      </c>
      <c r="N29" s="5">
        <v>0.60810810810810811</v>
      </c>
      <c r="O29" s="5">
        <v>0.38175675675675674</v>
      </c>
      <c r="P29" s="5">
        <v>0.54729729729729726</v>
      </c>
      <c r="Q29" s="5">
        <v>0.29054054054054052</v>
      </c>
      <c r="R29" s="5">
        <v>0.56081081081081086</v>
      </c>
      <c r="S29" s="5">
        <v>0.16891891891891891</v>
      </c>
      <c r="T29" s="5">
        <v>0.11486486486486487</v>
      </c>
      <c r="U29" s="6">
        <f>'общая по ОО'!V29/'общая по ОО'!$B29</f>
        <v>0.23648648648648649</v>
      </c>
      <c r="V29" s="6">
        <f>'общая по ОО'!W29/'общая по ОО'!$B29</f>
        <v>0.41216216216216217</v>
      </c>
      <c r="W29" s="6">
        <f>'общая по ОО'!X29/'общая по ОО'!$B29</f>
        <v>0.33108108108108109</v>
      </c>
      <c r="X29" s="6">
        <f>'общая по ОО'!Y29/'общая по ОО'!$B29</f>
        <v>2.0270270270270271E-2</v>
      </c>
      <c r="Y29" s="2" t="s">
        <v>60</v>
      </c>
    </row>
    <row r="30" spans="1:25" x14ac:dyDescent="0.25">
      <c r="A30" s="2" t="s">
        <v>61</v>
      </c>
      <c r="B30" s="2">
        <v>121</v>
      </c>
      <c r="C30" s="5">
        <v>0.54269972451790649</v>
      </c>
      <c r="D30" s="5">
        <v>0.85123966942148765</v>
      </c>
      <c r="E30" s="5">
        <v>0.34435261707988973</v>
      </c>
      <c r="F30" s="5">
        <v>0.75206611570247939</v>
      </c>
      <c r="G30" s="5">
        <v>0.6198347107438017</v>
      </c>
      <c r="H30" s="5">
        <v>0.54958677685950408</v>
      </c>
      <c r="I30" s="5">
        <v>0.42975206611570249</v>
      </c>
      <c r="J30" s="5">
        <v>0.47933884297520662</v>
      </c>
      <c r="K30" s="5">
        <v>0.64462809917355368</v>
      </c>
      <c r="L30" s="5">
        <v>0.6198347107438017</v>
      </c>
      <c r="M30" s="5">
        <v>0.47933884297520662</v>
      </c>
      <c r="N30" s="5">
        <v>0.65289256198347112</v>
      </c>
      <c r="O30" s="5">
        <v>0.33471074380165289</v>
      </c>
      <c r="P30" s="5">
        <v>0.63636363636363635</v>
      </c>
      <c r="Q30" s="5">
        <v>0.27272727272727271</v>
      </c>
      <c r="R30" s="5">
        <v>0.72727272727272729</v>
      </c>
      <c r="S30" s="5">
        <v>0.29338842975206614</v>
      </c>
      <c r="T30" s="5">
        <v>9.0909090909090912E-2</v>
      </c>
      <c r="U30" s="6">
        <f>'общая по ОО'!V30/'общая по ОО'!$B30</f>
        <v>0.1487603305785124</v>
      </c>
      <c r="V30" s="6">
        <f>'общая по ОО'!W30/'общая по ОО'!$B30</f>
        <v>0.39669421487603307</v>
      </c>
      <c r="W30" s="6">
        <f>'общая по ОО'!X30/'общая по ОО'!$B30</f>
        <v>0.4462809917355372</v>
      </c>
      <c r="X30" s="6">
        <f>'общая по ОО'!Y30/'общая по ОО'!$B30</f>
        <v>8.2644628099173556E-3</v>
      </c>
      <c r="Y30" s="2" t="s">
        <v>61</v>
      </c>
    </row>
    <row r="31" spans="1:25" x14ac:dyDescent="0.25">
      <c r="A31" s="2" t="s">
        <v>62</v>
      </c>
      <c r="B31" s="2">
        <v>46</v>
      </c>
      <c r="C31" s="5">
        <v>0.35507246376811591</v>
      </c>
      <c r="D31" s="5">
        <v>0.63043478260869568</v>
      </c>
      <c r="E31" s="5">
        <v>0.28985507246376813</v>
      </c>
      <c r="F31" s="5">
        <v>0.66304347826086951</v>
      </c>
      <c r="G31" s="5">
        <v>0.63043478260869568</v>
      </c>
      <c r="H31" s="5">
        <v>0.47826086956521741</v>
      </c>
      <c r="I31" s="5">
        <v>0.59420289855072461</v>
      </c>
      <c r="J31" s="5">
        <v>0.76086956521739135</v>
      </c>
      <c r="K31" s="5">
        <v>0.76086956521739135</v>
      </c>
      <c r="L31" s="5">
        <v>0.65217391304347827</v>
      </c>
      <c r="M31" s="5">
        <v>0.4891304347826087</v>
      </c>
      <c r="N31" s="5">
        <v>0.32608695652173914</v>
      </c>
      <c r="O31" s="5">
        <v>0.41304347826086957</v>
      </c>
      <c r="P31" s="5">
        <v>0.41304347826086957</v>
      </c>
      <c r="Q31" s="5">
        <v>0.33695652173913043</v>
      </c>
      <c r="R31" s="5">
        <v>0.54347826086956519</v>
      </c>
      <c r="S31" s="5">
        <v>0.36956521739130432</v>
      </c>
      <c r="T31" s="5">
        <v>4.3478260869565216E-2</v>
      </c>
      <c r="U31" s="6">
        <f>'общая по ОО'!V31/'общая по ОО'!$B31</f>
        <v>8.6956521739130432E-2</v>
      </c>
      <c r="V31" s="6">
        <f>'общая по ОО'!W31/'общая по ОО'!$B31</f>
        <v>0.52173913043478259</v>
      </c>
      <c r="W31" s="6">
        <f>'общая по ОО'!X31/'общая по ОО'!$B31</f>
        <v>0.32608695652173914</v>
      </c>
      <c r="X31" s="6">
        <f>'общая по ОО'!Y31/'общая по ОО'!$B31</f>
        <v>6.5217391304347824E-2</v>
      </c>
      <c r="Y31" s="2" t="s">
        <v>62</v>
      </c>
    </row>
    <row r="32" spans="1:25" x14ac:dyDescent="0.25">
      <c r="A32" s="2" t="s">
        <v>63</v>
      </c>
      <c r="B32" s="2">
        <v>76</v>
      </c>
      <c r="C32" s="5">
        <v>0.29385964912280699</v>
      </c>
      <c r="D32" s="5">
        <v>0.68421052631578949</v>
      </c>
      <c r="E32" s="5">
        <v>0.70614035087719296</v>
      </c>
      <c r="F32" s="5">
        <v>0.81578947368421051</v>
      </c>
      <c r="G32" s="5">
        <v>0.59210526315789469</v>
      </c>
      <c r="H32" s="5">
        <v>0.55263157894736847</v>
      </c>
      <c r="I32" s="5">
        <v>0.54385964912280704</v>
      </c>
      <c r="J32" s="5">
        <v>0.48684210526315791</v>
      </c>
      <c r="K32" s="5">
        <v>0.72368421052631582</v>
      </c>
      <c r="L32" s="5">
        <v>0.71052631578947367</v>
      </c>
      <c r="M32" s="5">
        <v>0.55263157894736847</v>
      </c>
      <c r="N32" s="5">
        <v>0.65789473684210531</v>
      </c>
      <c r="O32" s="5">
        <v>0.60526315789473684</v>
      </c>
      <c r="P32" s="5">
        <v>0.65789473684210531</v>
      </c>
      <c r="Q32" s="5">
        <v>0.43421052631578949</v>
      </c>
      <c r="R32" s="5">
        <v>0.64473684210526316</v>
      </c>
      <c r="S32" s="5">
        <v>0.36184210526315791</v>
      </c>
      <c r="T32" s="5">
        <v>0.23684210526315788</v>
      </c>
      <c r="U32" s="6">
        <f>'общая по ОО'!V32/'общая по ОО'!$B32</f>
        <v>1.3157894736842105E-2</v>
      </c>
      <c r="V32" s="6">
        <f>'общая по ОО'!W32/'общая по ОО'!$B32</f>
        <v>0.47368421052631576</v>
      </c>
      <c r="W32" s="6">
        <f>'общая по ОО'!X32/'общая по ОО'!$B32</f>
        <v>0.43421052631578949</v>
      </c>
      <c r="X32" s="6">
        <f>'общая по ОО'!Y32/'общая по ОО'!$B32</f>
        <v>7.8947368421052627E-2</v>
      </c>
      <c r="Y32" s="2" t="s">
        <v>63</v>
      </c>
    </row>
    <row r="33" spans="1:25" x14ac:dyDescent="0.25">
      <c r="A33" s="2" t="s">
        <v>64</v>
      </c>
      <c r="B33" s="2">
        <v>120</v>
      </c>
      <c r="C33" s="5">
        <v>0.54444444444444451</v>
      </c>
      <c r="D33" s="5">
        <v>0.80833333333333335</v>
      </c>
      <c r="E33" s="5">
        <v>0.61944444444444413</v>
      </c>
      <c r="F33" s="5">
        <v>0.73333333333333328</v>
      </c>
      <c r="G33" s="5">
        <v>0.58333333333333337</v>
      </c>
      <c r="H33" s="5">
        <v>0.54583333333333328</v>
      </c>
      <c r="I33" s="5">
        <v>0.57777777777777795</v>
      </c>
      <c r="J33" s="5">
        <v>0.57916666666666672</v>
      </c>
      <c r="K33" s="5">
        <v>0.68333333333333335</v>
      </c>
      <c r="L33" s="5">
        <v>0.60833333333333328</v>
      </c>
      <c r="M33" s="5">
        <v>0.6</v>
      </c>
      <c r="N33" s="5">
        <v>0.68333333333333335</v>
      </c>
      <c r="O33" s="5">
        <v>0.53333333333333333</v>
      </c>
      <c r="P33" s="5">
        <v>0.6166666666666667</v>
      </c>
      <c r="Q33" s="5">
        <v>0.36666666666666664</v>
      </c>
      <c r="R33" s="5">
        <v>0.59166666666666667</v>
      </c>
      <c r="S33" s="5">
        <v>0.17916666666666667</v>
      </c>
      <c r="T33" s="5">
        <v>6.6666666666666666E-2</v>
      </c>
      <c r="U33" s="6">
        <f>'общая по ОО'!V33/'общая по ОО'!$B33</f>
        <v>7.4999999999999997E-2</v>
      </c>
      <c r="V33" s="6">
        <f>'общая по ОО'!W33/'общая по ОО'!$B33</f>
        <v>0.4</v>
      </c>
      <c r="W33" s="6">
        <f>'общая по ОО'!X33/'общая по ОО'!$B33</f>
        <v>0.47499999999999998</v>
      </c>
      <c r="X33" s="6">
        <f>'общая по ОО'!Y33/'общая по ОО'!$B33</f>
        <v>0.05</v>
      </c>
      <c r="Y33" s="2" t="s">
        <v>64</v>
      </c>
    </row>
    <row r="34" spans="1:25" x14ac:dyDescent="0.25">
      <c r="A34" s="2" t="s">
        <v>65</v>
      </c>
      <c r="B34" s="2">
        <v>162</v>
      </c>
      <c r="C34" s="5">
        <v>0.51646090534979427</v>
      </c>
      <c r="D34" s="5">
        <v>0.79629629629629628</v>
      </c>
      <c r="E34" s="5">
        <v>0.51028806584362152</v>
      </c>
      <c r="F34" s="5">
        <v>0.61728395061728392</v>
      </c>
      <c r="G34" s="5">
        <v>0.57407407407407407</v>
      </c>
      <c r="H34" s="5">
        <v>0.55246913580246915</v>
      </c>
      <c r="I34" s="5">
        <v>0.59053497942386846</v>
      </c>
      <c r="J34" s="5">
        <v>0.61728395061728392</v>
      </c>
      <c r="K34" s="5">
        <v>0.63580246913580252</v>
      </c>
      <c r="L34" s="5">
        <v>0.66049382716049387</v>
      </c>
      <c r="M34" s="5">
        <v>0.41358024691358025</v>
      </c>
      <c r="N34" s="5">
        <v>0.53703703703703709</v>
      </c>
      <c r="O34" s="5">
        <v>0.40123456790123457</v>
      </c>
      <c r="P34" s="5">
        <v>0.54320987654320985</v>
      </c>
      <c r="Q34" s="5">
        <v>0.29629629629629628</v>
      </c>
      <c r="R34" s="5">
        <v>0.46913580246913578</v>
      </c>
      <c r="S34" s="5">
        <v>0.19444444444444445</v>
      </c>
      <c r="T34" s="5">
        <v>0.10493827160493827</v>
      </c>
      <c r="U34" s="6">
        <f>'общая по ОО'!V34/'общая по ОО'!$B34</f>
        <v>0.20987654320987653</v>
      </c>
      <c r="V34" s="6">
        <f>'общая по ОО'!W34/'общая по ОО'!$B34</f>
        <v>0.37654320987654322</v>
      </c>
      <c r="W34" s="6">
        <f>'общая по ОО'!X34/'общая по ОО'!$B34</f>
        <v>0.36419753086419754</v>
      </c>
      <c r="X34" s="6">
        <f>'общая по ОО'!Y34/'общая по ОО'!$B34</f>
        <v>4.9382716049382713E-2</v>
      </c>
      <c r="Y34" s="2" t="s">
        <v>65</v>
      </c>
    </row>
    <row r="35" spans="1:25" x14ac:dyDescent="0.25">
      <c r="A35" s="2" t="s">
        <v>66</v>
      </c>
      <c r="B35" s="2">
        <v>133</v>
      </c>
      <c r="C35" s="5">
        <v>0.63157894736842102</v>
      </c>
      <c r="D35" s="5">
        <v>0.84962406015037595</v>
      </c>
      <c r="E35" s="5">
        <v>0.64661654135338364</v>
      </c>
      <c r="F35" s="5">
        <v>0.68045112781954886</v>
      </c>
      <c r="G35" s="5">
        <v>0.73684210526315785</v>
      </c>
      <c r="H35" s="5">
        <v>0.48496240601503759</v>
      </c>
      <c r="I35" s="5">
        <v>0.59398496240601517</v>
      </c>
      <c r="J35" s="5">
        <v>0.70300751879699253</v>
      </c>
      <c r="K35" s="5">
        <v>0.60902255639097747</v>
      </c>
      <c r="L35" s="5">
        <v>0.51879699248120303</v>
      </c>
      <c r="M35" s="5">
        <v>0.66541353383458646</v>
      </c>
      <c r="N35" s="5">
        <v>0.56390977443609025</v>
      </c>
      <c r="O35" s="5">
        <v>0.52255639097744366</v>
      </c>
      <c r="P35" s="5">
        <v>0.5714285714285714</v>
      </c>
      <c r="Q35" s="5">
        <v>0.38345864661654133</v>
      </c>
      <c r="R35" s="5">
        <v>0.62406015037593987</v>
      </c>
      <c r="S35" s="5">
        <v>0.3007518796992481</v>
      </c>
      <c r="T35" s="5">
        <v>0.18045112781954886</v>
      </c>
      <c r="U35" s="6">
        <f>'общая по ОО'!V35/'общая по ОО'!$B35</f>
        <v>5.2631578947368418E-2</v>
      </c>
      <c r="V35" s="6">
        <f>'общая по ОО'!W35/'общая по ОО'!$B35</f>
        <v>0.34586466165413532</v>
      </c>
      <c r="W35" s="6">
        <f>'общая по ОО'!X35/'общая по ОО'!$B35</f>
        <v>0.54135338345864659</v>
      </c>
      <c r="X35" s="6">
        <f>'общая по ОО'!Y35/'общая по ОО'!$B35</f>
        <v>6.0150375939849621E-2</v>
      </c>
      <c r="Y35" s="2" t="s">
        <v>66</v>
      </c>
    </row>
    <row r="36" spans="1:25" x14ac:dyDescent="0.25">
      <c r="A36" s="2" t="s">
        <v>67</v>
      </c>
      <c r="B36" s="2">
        <v>243</v>
      </c>
      <c r="C36" s="5">
        <v>0.56241426611796985</v>
      </c>
      <c r="D36" s="5">
        <v>0.86008230452674894</v>
      </c>
      <c r="E36" s="5">
        <v>0.72016460905349799</v>
      </c>
      <c r="F36" s="5">
        <v>0.77366255144032925</v>
      </c>
      <c r="G36" s="5">
        <v>0.72016460905349799</v>
      </c>
      <c r="H36" s="5">
        <v>0.51234567901234573</v>
      </c>
      <c r="I36" s="5">
        <v>0.58024691358024705</v>
      </c>
      <c r="J36" s="5">
        <v>0.59465020576131689</v>
      </c>
      <c r="K36" s="5">
        <v>0.7119341563786008</v>
      </c>
      <c r="L36" s="5">
        <v>0.7119341563786008</v>
      </c>
      <c r="M36" s="5">
        <v>0.69958847736625518</v>
      </c>
      <c r="N36" s="5">
        <v>0.7119341563786008</v>
      </c>
      <c r="O36" s="5">
        <v>0.5967078189300411</v>
      </c>
      <c r="P36" s="5">
        <v>0.70370370370370372</v>
      </c>
      <c r="Q36" s="5">
        <v>0.44444444444444442</v>
      </c>
      <c r="R36" s="5">
        <v>0.69958847736625518</v>
      </c>
      <c r="S36" s="5">
        <v>0.30864197530864196</v>
      </c>
      <c r="T36" s="5">
        <v>0.32510288065843623</v>
      </c>
      <c r="U36" s="6">
        <f>'общая по ОО'!V36/'общая по ОО'!$B36</f>
        <v>0</v>
      </c>
      <c r="V36" s="6">
        <f>'общая по ОО'!W36/'общая по ОО'!$B36</f>
        <v>0.33744855967078191</v>
      </c>
      <c r="W36" s="6">
        <f>'общая по ОО'!X36/'общая по ОО'!$B36</f>
        <v>0.54732510288065839</v>
      </c>
      <c r="X36" s="6">
        <f>'общая по ОО'!Y36/'общая по ОО'!$B36</f>
        <v>0.11522633744855967</v>
      </c>
      <c r="Y36" s="2" t="s">
        <v>67</v>
      </c>
    </row>
    <row r="37" spans="1:25" x14ac:dyDescent="0.25">
      <c r="A37" s="2" t="s">
        <v>68</v>
      </c>
      <c r="B37" s="2">
        <v>167</v>
      </c>
      <c r="C37" s="5">
        <v>0.60678642714570852</v>
      </c>
      <c r="D37" s="5">
        <v>0.93413173652694614</v>
      </c>
      <c r="E37" s="5">
        <v>0.68463073852295431</v>
      </c>
      <c r="F37" s="5">
        <v>0.8293413173652695</v>
      </c>
      <c r="G37" s="5">
        <v>0.71856287425149701</v>
      </c>
      <c r="H37" s="5">
        <v>0.55988023952095811</v>
      </c>
      <c r="I37" s="5">
        <v>0.57884231536926178</v>
      </c>
      <c r="J37" s="5">
        <v>0.71556886227544914</v>
      </c>
      <c r="K37" s="5">
        <v>0.76047904191616766</v>
      </c>
      <c r="L37" s="5">
        <v>0.72455089820359286</v>
      </c>
      <c r="M37" s="5">
        <v>0.6347305389221557</v>
      </c>
      <c r="N37" s="5">
        <v>0.59880239520958078</v>
      </c>
      <c r="O37" s="5">
        <v>0.52694610778443118</v>
      </c>
      <c r="P37" s="5">
        <v>0.58682634730538918</v>
      </c>
      <c r="Q37" s="5">
        <v>0.40419161676646709</v>
      </c>
      <c r="R37" s="5">
        <v>0.6227544910179641</v>
      </c>
      <c r="S37" s="5">
        <v>0.42514970059880242</v>
      </c>
      <c r="T37" s="5">
        <v>0.26347305389221559</v>
      </c>
      <c r="U37" s="6">
        <f>'общая по ОО'!V37/'общая по ОО'!$B37</f>
        <v>2.9940119760479042E-2</v>
      </c>
      <c r="V37" s="6">
        <f>'общая по ОО'!W37/'общая по ОО'!$B37</f>
        <v>0.27544910179640719</v>
      </c>
      <c r="W37" s="6">
        <f>'общая по ОО'!X37/'общая по ОО'!$B37</f>
        <v>0.6107784431137725</v>
      </c>
      <c r="X37" s="6">
        <f>'общая по ОО'!Y37/'общая по ОО'!$B37</f>
        <v>8.3832335329341312E-2</v>
      </c>
      <c r="Y37" s="2" t="s">
        <v>68</v>
      </c>
    </row>
    <row r="38" spans="1:25" x14ac:dyDescent="0.25">
      <c r="A38" s="2" t="s">
        <v>69</v>
      </c>
      <c r="B38" s="2">
        <v>265</v>
      </c>
      <c r="C38" s="5">
        <v>0.61006289308176098</v>
      </c>
      <c r="D38" s="5">
        <v>0.8867924528301887</v>
      </c>
      <c r="E38" s="5">
        <v>0.67295597484276715</v>
      </c>
      <c r="F38" s="5">
        <v>0.73018867924528297</v>
      </c>
      <c r="G38" s="5">
        <v>0.69056603773584901</v>
      </c>
      <c r="H38" s="5">
        <v>0.56037735849056602</v>
      </c>
      <c r="I38" s="5">
        <v>0.60628930817610094</v>
      </c>
      <c r="J38" s="5">
        <v>0.65849056603773581</v>
      </c>
      <c r="K38" s="5">
        <v>0.660377358490566</v>
      </c>
      <c r="L38" s="5">
        <v>0.73207547169811316</v>
      </c>
      <c r="M38" s="5">
        <v>0.51320754716981132</v>
      </c>
      <c r="N38" s="5">
        <v>0.71320754716981127</v>
      </c>
      <c r="O38" s="5">
        <v>0.62452830188679243</v>
      </c>
      <c r="P38" s="5">
        <v>0.67169811320754713</v>
      </c>
      <c r="Q38" s="5">
        <v>0.50943396226415094</v>
      </c>
      <c r="R38" s="5">
        <v>0.64150943396226412</v>
      </c>
      <c r="S38" s="5">
        <v>0.29622641509433961</v>
      </c>
      <c r="T38" s="5">
        <v>0.13962264150943396</v>
      </c>
      <c r="U38" s="6">
        <f>'общая по ОО'!V38/'общая по ОО'!$B38</f>
        <v>2.6415094339622643E-2</v>
      </c>
      <c r="V38" s="6">
        <f>'общая по ОО'!W38/'общая по ОО'!$B38</f>
        <v>0.34339622641509432</v>
      </c>
      <c r="W38" s="6">
        <f>'общая по ОО'!X38/'общая по ОО'!$B38</f>
        <v>0.52830188679245282</v>
      </c>
      <c r="X38" s="6">
        <f>'общая по ОО'!Y38/'общая по ОО'!$B38</f>
        <v>0.10188679245283019</v>
      </c>
      <c r="Y38" s="2" t="s">
        <v>69</v>
      </c>
    </row>
    <row r="39" spans="1:25" x14ac:dyDescent="0.25">
      <c r="A39" s="2" t="s">
        <v>70</v>
      </c>
      <c r="B39" s="2">
        <v>198</v>
      </c>
      <c r="C39" s="5">
        <v>0.60437710437710435</v>
      </c>
      <c r="D39" s="5">
        <v>0.83838383838383834</v>
      </c>
      <c r="E39" s="5">
        <v>0.67845117845117875</v>
      </c>
      <c r="F39" s="5">
        <v>0.74747474747474751</v>
      </c>
      <c r="G39" s="5">
        <v>0.75757575757575757</v>
      </c>
      <c r="H39" s="5">
        <v>0.6237373737373737</v>
      </c>
      <c r="I39" s="5">
        <v>0.66835016835016869</v>
      </c>
      <c r="J39" s="5">
        <v>0.7752525252525253</v>
      </c>
      <c r="K39" s="5">
        <v>0.65656565656565657</v>
      </c>
      <c r="L39" s="5">
        <v>0.63636363636363635</v>
      </c>
      <c r="M39" s="5">
        <v>0.64393939393939392</v>
      </c>
      <c r="N39" s="5">
        <v>0.76262626262626265</v>
      </c>
      <c r="O39" s="5">
        <v>0.61111111111111116</v>
      </c>
      <c r="P39" s="5">
        <v>0.77272727272727271</v>
      </c>
      <c r="Q39" s="5">
        <v>0.53030303030303028</v>
      </c>
      <c r="R39" s="5">
        <v>0.6767676767676768</v>
      </c>
      <c r="S39" s="5">
        <v>0.47979797979797978</v>
      </c>
      <c r="T39" s="5">
        <v>0.41919191919191917</v>
      </c>
      <c r="U39" s="6">
        <f>'общая по ОО'!V39/'общая по ОО'!$B39</f>
        <v>3.0303030303030304E-2</v>
      </c>
      <c r="V39" s="6">
        <f>'общая по ОО'!W39/'общая по ОО'!$B39</f>
        <v>0.20707070707070707</v>
      </c>
      <c r="W39" s="6">
        <f>'общая по ОО'!X39/'общая по ОО'!$B39</f>
        <v>0.58585858585858586</v>
      </c>
      <c r="X39" s="6">
        <f>'общая по ОО'!Y39/'общая по ОО'!$B39</f>
        <v>0.17676767676767677</v>
      </c>
      <c r="Y39" s="2" t="s">
        <v>70</v>
      </c>
    </row>
    <row r="40" spans="1:25" x14ac:dyDescent="0.25">
      <c r="A40" s="4" t="s">
        <v>75</v>
      </c>
      <c r="B40" s="3">
        <f>SUM(B7:B39)</f>
        <v>4437</v>
      </c>
      <c r="C40" s="8">
        <v>0.56216662910374848</v>
      </c>
      <c r="D40" s="8">
        <v>0.83209375704304711</v>
      </c>
      <c r="E40" s="8">
        <v>0.64878671775223218</v>
      </c>
      <c r="F40" s="8">
        <v>0.71816542709037634</v>
      </c>
      <c r="G40" s="8">
        <v>0.70069867027270683</v>
      </c>
      <c r="H40" s="8">
        <v>0.54766734279918861</v>
      </c>
      <c r="I40" s="8">
        <v>0.60724213056869969</v>
      </c>
      <c r="J40" s="8">
        <v>0.63522650439486139</v>
      </c>
      <c r="K40" s="8">
        <v>0.69867027270678383</v>
      </c>
      <c r="L40" s="8">
        <v>0.65382014874915484</v>
      </c>
      <c r="M40" s="8">
        <v>0.58508000901510027</v>
      </c>
      <c r="N40" s="8">
        <v>0.67545638945233266</v>
      </c>
      <c r="O40" s="8">
        <v>0.55871084065810228</v>
      </c>
      <c r="P40" s="8">
        <v>0.65900383141762453</v>
      </c>
      <c r="Q40" s="8">
        <v>0.45143114717151228</v>
      </c>
      <c r="R40" s="8">
        <v>0.65224250619788149</v>
      </c>
      <c r="S40" s="8">
        <v>0.33198106828938473</v>
      </c>
      <c r="T40" s="8">
        <v>0.2274059048906919</v>
      </c>
      <c r="U40" s="7">
        <f>'общая по ОО'!V40/'общая по ОО'!$B40</f>
        <v>6.220419202163624E-2</v>
      </c>
      <c r="V40" s="7">
        <f>'общая по ОО'!W40/'общая по ОО'!$B40</f>
        <v>0.31755690782059948</v>
      </c>
      <c r="W40" s="7">
        <f>'общая по ОО'!X40/'общая по ОО'!$B40</f>
        <v>0.52062204192021633</v>
      </c>
      <c r="X40" s="7">
        <f>'общая по ОО'!Y40/'общая по ОО'!$B40</f>
        <v>9.9616858237547887E-2</v>
      </c>
      <c r="Y40" s="4" t="s">
        <v>75</v>
      </c>
    </row>
  </sheetData>
  <mergeCells count="38">
    <mergeCell ref="U1:X1"/>
    <mergeCell ref="A2:A6"/>
    <mergeCell ref="B2:B6"/>
    <mergeCell ref="C2:C4"/>
    <mergeCell ref="D2:D4"/>
    <mergeCell ref="E2:E4"/>
    <mergeCell ref="F2:F4"/>
    <mergeCell ref="G2:G4"/>
    <mergeCell ref="H2:H4"/>
    <mergeCell ref="I2:I4"/>
    <mergeCell ref="S5:T5"/>
    <mergeCell ref="J2:J4"/>
    <mergeCell ref="K2:K4"/>
    <mergeCell ref="L2:L4"/>
    <mergeCell ref="M2:M4"/>
    <mergeCell ref="N2:O4"/>
    <mergeCell ref="P2:Q4"/>
    <mergeCell ref="R5:R6"/>
    <mergeCell ref="X2:X6"/>
    <mergeCell ref="Y2:Y6"/>
    <mergeCell ref="C5:C6"/>
    <mergeCell ref="D5:D6"/>
    <mergeCell ref="E5:E6"/>
    <mergeCell ref="F5:F6"/>
    <mergeCell ref="G5:G6"/>
    <mergeCell ref="H5:H6"/>
    <mergeCell ref="I5:I6"/>
    <mergeCell ref="J5:J6"/>
    <mergeCell ref="R2:R4"/>
    <mergeCell ref="S2:T4"/>
    <mergeCell ref="U2:U6"/>
    <mergeCell ref="V2:V6"/>
    <mergeCell ref="W2:W6"/>
    <mergeCell ref="K5:K6"/>
    <mergeCell ref="L5:L6"/>
    <mergeCell ref="M5:M6"/>
    <mergeCell ref="N5:O5"/>
    <mergeCell ref="P5:Q5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по ОО</vt:lpstr>
      <vt:lpstr>общая по ОО %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111а</cp:lastModifiedBy>
  <cp:lastPrinted>2019-10-07T07:33:13Z</cp:lastPrinted>
  <dcterms:created xsi:type="dcterms:W3CDTF">2019-09-24T11:01:47Z</dcterms:created>
  <dcterms:modified xsi:type="dcterms:W3CDTF">2019-10-07T07:34:59Z</dcterms:modified>
</cp:coreProperties>
</file>